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slicers/slicer2.xml" ContentType="application/vnd.ms-excel.slicer+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uynet\Downloads\"/>
    </mc:Choice>
  </mc:AlternateContent>
  <bookViews>
    <workbookView xWindow="0" yWindow="0" windowWidth="23040" windowHeight="8652" activeTab="2"/>
  </bookViews>
  <sheets>
    <sheet name="Hémopathies malignes -Occitanie" sheetId="11" r:id="rId1"/>
    <sheet name="Plateformes" sheetId="5" r:id="rId2"/>
    <sheet name="Hémopathies  - Autres régions" sheetId="12" r:id="rId3"/>
  </sheets>
  <externalReferences>
    <externalReference r:id="rId4"/>
  </externalReferences>
  <definedNames>
    <definedName name="_xlnm._FilterDatabase" localSheetId="0" hidden="1">'Hémopathies malignes -Occitanie'!$A$17:$J$158</definedName>
    <definedName name="Compétences_en_biologie_moléculaire">#REF!</definedName>
    <definedName name="Segment_Pathologies">#N/A</definedName>
    <definedName name="Segment_Plateformes1">#N/A</definedName>
    <definedName name="Segment_Villes">#N/A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4:slicerCache r:id="rId6"/>
        <x14:slicerCache r:id="rId7"/>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2" l="1"/>
  <c r="H21" i="12"/>
  <c r="H20" i="12"/>
  <c r="F22" i="12" l="1"/>
  <c r="F24" i="12" s="1"/>
  <c r="F21" i="12"/>
  <c r="F20" i="12"/>
  <c r="E24" i="12"/>
  <c r="E25" i="12" l="1"/>
  <c r="E26" i="12"/>
  <c r="F26" i="12"/>
  <c r="F25" i="12"/>
  <c r="H19" i="12"/>
</calcChain>
</file>

<file path=xl/comments1.xml><?xml version="1.0" encoding="utf-8"?>
<comments xmlns="http://schemas.openxmlformats.org/spreadsheetml/2006/main">
  <authors>
    <author>Gordien Karine</author>
  </authors>
  <commentList>
    <comment ref="H17" authorId="0" shapeId="0">
      <text>
        <r>
          <rPr>
            <b/>
            <sz val="8"/>
            <color indexed="81"/>
            <rFont val="Tahoma"/>
            <family val="2"/>
          </rPr>
          <t>Délai de rendu des résultats (à partir de l'arrivée du prélèvement sur la plateforme)</t>
        </r>
        <r>
          <rPr>
            <sz val="9"/>
            <color indexed="81"/>
            <rFont val="Tahoma"/>
            <family val="2"/>
          </rPr>
          <t xml:space="preserve">
</t>
        </r>
      </text>
    </comment>
    <comment ref="I17" authorId="0" shapeId="0">
      <text>
        <r>
          <rPr>
            <b/>
            <sz val="8"/>
            <color indexed="81"/>
            <rFont val="Tahoma"/>
            <family val="2"/>
          </rPr>
          <t>Codifications selon la nomenclature et la liste des actes RIHN et liste complémentaire (https://solidarites-sante.gouv.fr/systeme-de-sante-et-medico-social/recherche-et-innovation/rihn)</t>
        </r>
      </text>
    </comment>
  </commentList>
</comments>
</file>

<file path=xl/comments2.xml><?xml version="1.0" encoding="utf-8"?>
<comments xmlns="http://schemas.openxmlformats.org/spreadsheetml/2006/main">
  <authors>
    <author>Gordien Karine</author>
  </authors>
  <commentList>
    <comment ref="H17" authorId="0" shapeId="0">
      <text>
        <r>
          <rPr>
            <b/>
            <sz val="8"/>
            <color indexed="81"/>
            <rFont val="Tahoma"/>
            <family val="2"/>
          </rPr>
          <t>Délai de rendu des résultats (à partir de l'arrivée du prélèvement sur la plateforme)</t>
        </r>
        <r>
          <rPr>
            <sz val="9"/>
            <color indexed="81"/>
            <rFont val="Tahoma"/>
            <family val="2"/>
          </rPr>
          <t xml:space="preserve">
</t>
        </r>
      </text>
    </comment>
    <comment ref="I17" authorId="0" shapeId="0">
      <text>
        <r>
          <rPr>
            <b/>
            <sz val="8"/>
            <color indexed="81"/>
            <rFont val="Tahoma"/>
            <family val="2"/>
          </rPr>
          <t>Codifications selon la nomenclature et la liste des actes RIHN et liste complémentaire (https://solidarites-sante.gouv.fr/systeme-de-sante-et-medico-social/recherche-et-innovation/rihn)</t>
        </r>
      </text>
    </comment>
    <comment ref="I25" authorId="0" shapeId="0">
      <text>
        <r>
          <rPr>
            <b/>
            <sz val="9"/>
            <color indexed="81"/>
            <rFont val="Tahoma"/>
            <family val="2"/>
          </rPr>
          <t>Forfait  séquençage haut débit (NGS) &lt; 20 kb</t>
        </r>
        <r>
          <rPr>
            <sz val="9"/>
            <color indexed="81"/>
            <rFont val="Tahoma"/>
            <family val="2"/>
          </rPr>
          <t xml:space="preserve">
</t>
        </r>
      </text>
    </comment>
    <comment ref="I26" authorId="0" shapeId="0">
      <text>
        <r>
          <rPr>
            <b/>
            <sz val="9"/>
            <color indexed="81"/>
            <rFont val="Tahoma"/>
            <family val="2"/>
          </rPr>
          <t>Forfait  séquençage haut débit (NGS) &lt; 20 kb</t>
        </r>
        <r>
          <rPr>
            <sz val="9"/>
            <color indexed="81"/>
            <rFont val="Tahoma"/>
            <family val="2"/>
          </rPr>
          <t xml:space="preserve">
</t>
        </r>
      </text>
    </comment>
  </commentList>
</comments>
</file>

<file path=xl/sharedStrings.xml><?xml version="1.0" encoding="utf-8"?>
<sst xmlns="http://schemas.openxmlformats.org/spreadsheetml/2006/main" count="1601" uniqueCount="585">
  <si>
    <t>Anomalies recherchées</t>
  </si>
  <si>
    <t>Indications</t>
  </si>
  <si>
    <t>Marqueur diagnostique</t>
  </si>
  <si>
    <t>Marqueur thérapeutique</t>
  </si>
  <si>
    <t>Marqueur pronostique</t>
  </si>
  <si>
    <t>Modalités pratiques</t>
  </si>
  <si>
    <t>Lymphomes</t>
  </si>
  <si>
    <t>Marqueur diagnostique / Thérapeutique</t>
  </si>
  <si>
    <t>But de la recherche</t>
  </si>
  <si>
    <t>Translocation ALK</t>
  </si>
  <si>
    <t>Mutations JAK2</t>
  </si>
  <si>
    <t>Transcrit BCR-ABL</t>
  </si>
  <si>
    <t>Transcrit PML-RARA</t>
  </si>
  <si>
    <t>Transcrit CBFB-MYH11</t>
  </si>
  <si>
    <t>Délétion 17p/p53</t>
  </si>
  <si>
    <t>Marqueur diagnostique/ pronostique/ thérapeutique</t>
  </si>
  <si>
    <t>8 jours</t>
  </si>
  <si>
    <t>Lymphome folliculaire</t>
  </si>
  <si>
    <t>Lymphome du manteau</t>
  </si>
  <si>
    <t>Leucémie à trichoeucocytes</t>
  </si>
  <si>
    <t>Translocation t(14;18)/IGH-BCL2</t>
  </si>
  <si>
    <t>Translocation t(11;14)/IGH-BCL1</t>
  </si>
  <si>
    <t>Recherche de translocation t(14;18) / IGH-BCL2 dans les lymphomes folliculaires.</t>
  </si>
  <si>
    <t>7 à 10 jours</t>
  </si>
  <si>
    <t>Recherche de translocation t(11;14)/IGH-BCL1 dans les lymphomes du manteau.</t>
  </si>
  <si>
    <t>Recherche de translocation impliquant le gène ALK sur le chromosome 2 dans les lymphomes anaplasiques à grandes cellules ALK+</t>
  </si>
  <si>
    <t>Mutation MYD88 L265P</t>
  </si>
  <si>
    <t>Recherche de mutation MYD88 L265P dans les lymphomes lympho-plasmocytaires / maladie de Waldenström.</t>
  </si>
  <si>
    <t>Lymphomes lympho-plasmocytaires / maladie de Waldenström</t>
  </si>
  <si>
    <t>Lymphomes anaplasiques à grandes cellules ALK+</t>
  </si>
  <si>
    <t>Mutation BRAF V600E</t>
  </si>
  <si>
    <t>Recherche de la mutation V600E du gène BRAF dans les leucémies à tricholeucocytes.</t>
  </si>
  <si>
    <t>Myélome Multiple</t>
  </si>
  <si>
    <t>MM t(4;14)/FGFR3-IgH</t>
  </si>
  <si>
    <t>Polyglobulie primitive (maladie de Vaquez): mutation JAK2 V617F (si négatif JAK2 exon 12).
Thrombocytémie essentielle: mutation JAK2 V617F (si négatif MPLW515).
Myélofibrose primitive: mutation JAK2 V617F (si négatif MPLW515)</t>
  </si>
  <si>
    <t>Polyglobulie primitive (maladie de Vaquez)
Thrombocytémie essentielle
Myélofibrose primitive</t>
  </si>
  <si>
    <t>Leucémies aiguës myéloïdes</t>
  </si>
  <si>
    <t>Leucémies aiguës lymphoblastiques</t>
  </si>
  <si>
    <t>Leucémies lymphoïdes chroniques</t>
  </si>
  <si>
    <t>15 jours</t>
  </si>
  <si>
    <t>5 jours</t>
  </si>
  <si>
    <t>Délection du bras court du chromosome 17 (del(17p)</t>
  </si>
  <si>
    <t>Myélome multiple</t>
  </si>
  <si>
    <t>21 jours</t>
  </si>
  <si>
    <t>Mutations IDH1 / IDH2</t>
  </si>
  <si>
    <t>1 semaine</t>
  </si>
  <si>
    <t>LMC</t>
  </si>
  <si>
    <t>IMAGENOME - Bon d'examen Oncohématologie [S56]</t>
  </si>
  <si>
    <t>Transcrit RUNX1-RUNX1T1</t>
  </si>
  <si>
    <t>Transcrit DEK-NUP214</t>
  </si>
  <si>
    <t>Mutations NPM1</t>
  </si>
  <si>
    <t>Duplication FLT3 / ITD</t>
  </si>
  <si>
    <t>Transcrit KMT2A-AF4</t>
  </si>
  <si>
    <t>Transcrit TCF3-PBX1</t>
  </si>
  <si>
    <t>Transcrit ETV6-RUNX1</t>
  </si>
  <si>
    <t>Quantification transcrit BCR-ABL</t>
  </si>
  <si>
    <t>Quantification expression WT1</t>
  </si>
  <si>
    <t>Détection et typage du transcrit BCR-ABL</t>
  </si>
  <si>
    <t>Mutations transcrit BCR-ABL</t>
  </si>
  <si>
    <t>Recherche de mutation du domaine kinase ABL du transcrit BCR-ABL</t>
  </si>
  <si>
    <t>Mutations CSF3R</t>
  </si>
  <si>
    <t>Recherche de mutations sur les exons 14 et 17 du gène CSF3R</t>
  </si>
  <si>
    <t>Recherche de la mutation V617F du gène JAK2</t>
  </si>
  <si>
    <t>Recherche des mutations des exons 13, 14 et 15  du gène JAK2</t>
  </si>
  <si>
    <t>Mutations cMPL - Exon 10</t>
  </si>
  <si>
    <t>Mutations CALR - Exon 9</t>
  </si>
  <si>
    <t>Mutations de tous les exons des gènes JAK2, cMPL, CALR, Asxl1</t>
  </si>
  <si>
    <t>Mutations SRSF2 - Exon 1</t>
  </si>
  <si>
    <t>Mutations U2AF1 - 2 Exons (2 et 6)</t>
  </si>
  <si>
    <t>Délétion 11q ATM</t>
  </si>
  <si>
    <t>Délétion 17p TP53</t>
  </si>
  <si>
    <t>Réarrangements BCL 1</t>
  </si>
  <si>
    <t>Réarrangements BCL 2</t>
  </si>
  <si>
    <t>Hyper-expression CCND1</t>
  </si>
  <si>
    <t>Hyper-expression CCND2</t>
  </si>
  <si>
    <t>Hyper-expression SOX1</t>
  </si>
  <si>
    <t>Tri plasmocytaire et FISH FGFR3-IGH (t(4;14))</t>
  </si>
  <si>
    <t>Amylose</t>
  </si>
  <si>
    <t>MM Del CDKN2C (1p32)</t>
  </si>
  <si>
    <t>MM Del CKS1B (1q21)</t>
  </si>
  <si>
    <t>Tri plasmocytaire et FISH CDKN2C</t>
  </si>
  <si>
    <t>Tri plasmocytaire et FISH CKS1B</t>
  </si>
  <si>
    <t>Amylose t(11;14)</t>
  </si>
  <si>
    <t>Amylose CDKN2C (1p32)</t>
  </si>
  <si>
    <t>Amylose CKS1B (1q21)</t>
  </si>
  <si>
    <t>Tri plasmocytaire et FISH t(11;14)</t>
  </si>
  <si>
    <t>Tri plasmocytaire et FISH 1p32</t>
  </si>
  <si>
    <t>Tri plasmocytaire et FISH 1q21</t>
  </si>
  <si>
    <t>Non communiqué</t>
  </si>
  <si>
    <t>Non communiquées</t>
  </si>
  <si>
    <t>1 mois</t>
  </si>
  <si>
    <t>1 tube de moelle EDTA prélevé selon la technique des 4 quadrants.</t>
  </si>
  <si>
    <t>Envoi bloc d'une tumeur primitive, récidive ou métastase, riche en cellules tumorales. Tumeur congelée ou à défaut fixée au formol et incluse en paraffine. Sang / moelle prélevés sur tube EDTA.</t>
  </si>
  <si>
    <t>Mutations FL3ITD, FLT3TKD, NPM1, CEBPA</t>
  </si>
  <si>
    <t xml:space="preserve">Sang /Moelle prélevés sur tube EDTA. </t>
  </si>
  <si>
    <t>Leucémies aiguës myéloïdes, Myélodysplasies, Syndromes myélodysplasiques / myéloprolifératifs</t>
  </si>
  <si>
    <t>2 à 15 jours</t>
  </si>
  <si>
    <t>Leucémies aiguës lymphoblastiques et myéloïdes</t>
  </si>
  <si>
    <t>Mutations TP53</t>
  </si>
  <si>
    <t>Recherche réalisée après tri des plasmocytes</t>
  </si>
  <si>
    <t>Pathologies</t>
  </si>
  <si>
    <t>Description</t>
  </si>
  <si>
    <t>Codifications</t>
  </si>
  <si>
    <t xml:space="preserve"> N457 (124,20€)</t>
  </si>
  <si>
    <t xml:space="preserve"> N459 (124,20€)</t>
  </si>
  <si>
    <t xml:space="preserve">  N454 (2205,90€)</t>
  </si>
  <si>
    <t xml:space="preserve"> N408 (113,40€)</t>
  </si>
  <si>
    <t>NABM 0905 (B500)</t>
  </si>
  <si>
    <t>Plateformes</t>
  </si>
  <si>
    <t xml:space="preserve">Délai rendu des résultats </t>
  </si>
  <si>
    <t>NABM 0905 (B500) + B039 (BHN40 soit 10,80€) + G092 (BHN300 soit 81€)</t>
  </si>
  <si>
    <t>Profil génomique Myélome</t>
  </si>
  <si>
    <t>Recherche de 6 anomalies permettant d’établir un score pronostique (favorable, intermédiaire, haut risque) : les trisomies 5 et 21, le gain du bras long du chromosome 1, la translocation (4;14), de la délétion du bras court du chromosome 17 (del(17p)) et de la délétion du bras court du chromosome 1 (del(1p32)). Détection de toutes les autres anomalies de nombre de copies, des autres translocations IGH, notamment la translocations (11;14), et du profil mutationnel.</t>
  </si>
  <si>
    <t>Translocation t(11;14)/IGH-CCND1</t>
  </si>
  <si>
    <t>TOULOUSE</t>
  </si>
  <si>
    <t>MONTPELLIER</t>
  </si>
  <si>
    <t>NÎMES</t>
  </si>
  <si>
    <t>N408 (113,40€)</t>
  </si>
  <si>
    <t>Marqueur prédictif de réponse au traitement</t>
  </si>
  <si>
    <t>Recherche des trancrits récurrents PML-RARA, RUNX1-RUNX1T1,CBFB-MYH11,DEK-NUP214 par RT-PCR multiplexe.</t>
  </si>
  <si>
    <t>Marqueur diagnostique, pronostique, théranostique</t>
  </si>
  <si>
    <t>Diagnostic des leucémies aiguës myéloïdes</t>
  </si>
  <si>
    <t>1 ml de moelle sur tube EDTA ou sur milieu de transport fourni par le laboratoire. 3 tubes EDTA de sang si blastose sanguine.</t>
  </si>
  <si>
    <t>Recherche des trancrits récurrents PML-RARA, RUNX1-RUNX1T1,CBFB-MYH11,DEK-NUP214 par RT-PCR multiplexe au diagnostic des leucémies aigues myéloïdes</t>
  </si>
  <si>
    <t>Marqueur diagnostique et pronostique</t>
  </si>
  <si>
    <t>N408 (113,40€)
BHN 420</t>
  </si>
  <si>
    <t xml:space="preserve">Recherche des mutations de NPM1 et duplications ITD de FLT3 par PCR multiplexe puis analyse de fragments.
Génotypage des mutations de NPM1 par séquençage Sanger </t>
  </si>
  <si>
    <t>Recherche des mutations de NPM1 et duplications ITD de FLT3 par PCR multiplexe puis analyse de fragments.</t>
  </si>
  <si>
    <t>Marqueur pronostique et théranostique</t>
  </si>
  <si>
    <t>N459 (124,20€) 
BHN 460</t>
  </si>
  <si>
    <t>Quantification de l'expression de WT1 par PCR quantitative</t>
  </si>
  <si>
    <t>Marqueur de suivi de la maladie résiduelle</t>
  </si>
  <si>
    <t>Diagnostic des leucémies aigues myéloïdes ; suivi des leucémies aigues myéloïdes sans autre marqueur moléculaire recommandé pour le suivi de la maladie résiduelle (transcrits de fusion, mutation de NPM1) et avec hyper expression de WT1 mise en évidence au diagnostic.</t>
  </si>
  <si>
    <t>Recherche des mutations de l'exon 4 des gènes IDH1 et IDH2 par HRM et séquençage Sanger si positif</t>
  </si>
  <si>
    <t>Marqueur théranostique</t>
  </si>
  <si>
    <t>10 à 15 jours
21 jours si séquencage (Cas positif)</t>
  </si>
  <si>
    <t xml:space="preserve">Recherche et typage des transcrits BCR-ABL par RT-PCR multiplexe puis analyse de fragments. </t>
  </si>
  <si>
    <t>Diagnostic des leucémies aigues lymphoblastiques</t>
  </si>
  <si>
    <t>Marqueur diagnostique et théranostique</t>
  </si>
  <si>
    <t>N421(272,70€)</t>
  </si>
  <si>
    <t xml:space="preserve">Recherche des trancrits récurrents KMT2A-AF4, TCF3-PBX1, ETV6-RUNX1 par RT-PCR multiplexe </t>
  </si>
  <si>
    <t>Quantification des transcrit BCR-ABL mbcr (e1a2) (et Mbcr, e13a2 et e14a2) par PCR quantitative</t>
  </si>
  <si>
    <t>Diagnostic et suivi des leucémies aigues lymphoblastiques avec transcrit BCR-ABL identifié au diagnostic</t>
  </si>
  <si>
    <t xml:space="preserve">3 tubes EDTA de sang
(ou 1 ml de moelle sur tube EDTA ou sur milieu de transport fourni par le laboratoire)
</t>
  </si>
  <si>
    <t>N407 (110,70€)
BHN 410</t>
  </si>
  <si>
    <t>Diagnostic des leucémies myéloïdes chroniques.</t>
  </si>
  <si>
    <t>Quantification des transcrits BCR-ABL de type Mbcr e13a2 et e14a2 et de type mbcr e1a2</t>
  </si>
  <si>
    <t>Diagnostic et suivi des leucémies myéloïdes chroniques.</t>
  </si>
  <si>
    <t>3 tubes EDTA sang ou 1 ml moelle sur tube EDTA</t>
  </si>
  <si>
    <t>Suivi de LMC avec perte de la réponse moléculaire majeure ou augmentation de 3 à 5 fois du taux de transcrit entre 2 prélèvements, après vérification de la compliance et du dosage plasmatique de l'ITK.</t>
  </si>
  <si>
    <t>N421 (272,70€)
BHN 1010</t>
  </si>
  <si>
    <t>2 tubes EDTA sang ou 1 ml moelle sur tube EDTA</t>
  </si>
  <si>
    <t>10 à 15 jours</t>
  </si>
  <si>
    <t>N455(124,20€)</t>
  </si>
  <si>
    <t>N417 (116,10)</t>
  </si>
  <si>
    <t>Recherche de mutation sur les 4 gènes JAK2, cMPL, CALR et aSXL1, tous les exons de chaque gènes par NGS</t>
  </si>
  <si>
    <t>2 tubes EDTA sang (ou 1 ml moelle sur tube EDTA)</t>
  </si>
  <si>
    <t>15 à 20 jours</t>
  </si>
  <si>
    <t>Marqueur diagnostique et pronostique (ASXL1)</t>
  </si>
  <si>
    <t>N455(124,20€) par cible</t>
  </si>
  <si>
    <t>Mutations SF3B1 - 5 exons (12, 13, 14, 15 et 16)</t>
  </si>
  <si>
    <t>Recheche de mutations par séquençage Sanger</t>
  </si>
  <si>
    <t>N456 (124,20€)</t>
  </si>
  <si>
    <t>Recherche de la délétion 11q impliquant le gène ATM par hybridation in situ fluorescente (FISH)</t>
  </si>
  <si>
    <t>LLC au diagnostic avant traitement (à partir du stade B de Binet)</t>
  </si>
  <si>
    <t>1 tube héparinate de lithium. 
FISH réalisée en complément du caryotype.</t>
  </si>
  <si>
    <t>6 semaines</t>
  </si>
  <si>
    <t>B800 (caryoytpe)
B500 (FISH)</t>
  </si>
  <si>
    <t>Recherche de la délétion 17p impliquant le gène TP53 par hybridation in situ fluorescente (FISH)</t>
  </si>
  <si>
    <t>Séquencage Sanger</t>
  </si>
  <si>
    <t>Diagnostique des Leucémies lymphoïdes chroniques</t>
  </si>
  <si>
    <t>N457 (124,20€)
BHN 460</t>
  </si>
  <si>
    <t>Quantification de l'expression relative de CCND1 par PCR quantitative</t>
  </si>
  <si>
    <t>Lymphome du manteau au diagnostic</t>
  </si>
  <si>
    <t>3 tubes EDTA sang</t>
  </si>
  <si>
    <t>2 mois</t>
  </si>
  <si>
    <t>N408(113,40€)
BHN 420</t>
  </si>
  <si>
    <t>Quantification de l'expression relative de CCND2 par PCR quantitative</t>
  </si>
  <si>
    <t>Quantification de l'expression relative de SOX1 par PCR quantitative</t>
  </si>
  <si>
    <t>Recherche des réarrangements BCL1-JH par PCR</t>
  </si>
  <si>
    <t>2 tubes EDTA sang</t>
  </si>
  <si>
    <t>N409
BHN 460</t>
  </si>
  <si>
    <t>Recherche des réarrangements BCL2 - JH (Mbr, mcr, 3'BCL2, 5'mcr) par PCR</t>
  </si>
  <si>
    <t>Lymphome du folliculaire au diagnostic</t>
  </si>
  <si>
    <t>Génotypage de la mutation BRAF V600E par pyroséquençage</t>
  </si>
  <si>
    <t>Leucémies à tricoleucocytes au diagnostic</t>
  </si>
  <si>
    <t>1 ml de moelle sur tube EDTA ou sur milieu de transport fourni par le laboratoire</t>
  </si>
  <si>
    <t>Génotypage de la mutation L265P de MYD88 par Séquençage Sanger</t>
  </si>
  <si>
    <t>Maladie de Waldenström au diagnostic</t>
  </si>
  <si>
    <t>Myélome Multiple au diagnostic</t>
  </si>
  <si>
    <t xml:space="preserve">E200 : BNH 100
E157 : BNH 150
0904 : BNH 1000
(tri plasmocytaire + 4 cibles)
</t>
  </si>
  <si>
    <t>Myélome Multiple au diagnostic et en suivi</t>
  </si>
  <si>
    <t xml:space="preserve">MM Délétion TP53 </t>
  </si>
  <si>
    <t>Tri plasmocytaire et FISH délétion TP53</t>
  </si>
  <si>
    <t>Marqueur diagnostique, pronostique et théranostique</t>
  </si>
  <si>
    <t>Amylose au diagnostic</t>
  </si>
  <si>
    <t xml:space="preserve">E200 : BNH 100
E157 : BNH 150
0904 : BNH 1000
(tri plasmocytaire + 3 cibles)
</t>
  </si>
  <si>
    <t>Amylose au diagnostic et en suivi</t>
  </si>
  <si>
    <t>Plateforme de génétique moléculaire de Montpellier – Nîmes</t>
  </si>
  <si>
    <t>MEDIPATH - Plateforme moléculaire - Montpellier</t>
  </si>
  <si>
    <t>Plateforme de génétique moléculaire de Toulouse</t>
  </si>
  <si>
    <t>Plateforme Hospitalo-Universitaire de Biopathologie du CHU et de l’ICM de Montpellier</t>
  </si>
  <si>
    <t>Plateforme moléculaire MEDIPATH</t>
  </si>
  <si>
    <t>CHU Montpellier - Département de biopathologie cellulaire et tissulaire des tumeurs</t>
  </si>
  <si>
    <t>Villes</t>
  </si>
  <si>
    <t xml:space="preserve">Hôpital Saint Eloi </t>
  </si>
  <si>
    <t>CHU Nîmes - Hôpital Caremeau</t>
  </si>
  <si>
    <t>CHU Nîmes - Hôpital Caremeau- Place du Professeur Robert DEBRE - 300029 Nîmes Cedex 9</t>
  </si>
  <si>
    <t xml:space="preserve">Plateforme OncoBio LR - CHU Nîmes Hôpital Caremeau </t>
  </si>
  <si>
    <t>Laboratoire de cytologie clinique et de cytogénétique - Pr T.Lavabre-Bertrand / Dr J.Chiesa / Dr S. Carillo</t>
  </si>
  <si>
    <t>Tél. : 04.66.68.32.07</t>
  </si>
  <si>
    <t>Tél. : 04.30.05.31.00
Fax. : 04.30.05.31.01</t>
  </si>
  <si>
    <t>Laboratoire accrédité selon la norme NF EN ISO 15189 : 2012 et NF EN ISO 22870 : 2017. ACCRÉDITATION N°
(Génétique somatique)</t>
  </si>
  <si>
    <t>MEDIPATH - 80 rue Pythagore 34170 Castelnau-le-Lez</t>
  </si>
  <si>
    <t xml:space="preserve">Tél. : 04.99.23.32.60
</t>
  </si>
  <si>
    <t>Laboratoire accrédité selon la norme NF EN ISO 15189 : 2012 et NF EN ISO 22870 : 2017. ACCRÉDITATION N° 8-3052
(Cytologie &amp; Génétique somatique)</t>
  </si>
  <si>
    <t>Institut Universitaire du Cancer de Toulouse Oncopole</t>
  </si>
  <si>
    <t>IUCT-O- 1 Avenue Irène Joliot Curie 31059 Toulouse cedex 9</t>
  </si>
  <si>
    <t>Unité génomique du myélome - Pr H.Avet-Loiseau / Dr J.Corre</t>
  </si>
  <si>
    <t>IUCT-O</t>
  </si>
  <si>
    <t>SITE</t>
  </si>
  <si>
    <t>LABORATOIRE</t>
  </si>
  <si>
    <t>COORDONNEES</t>
  </si>
  <si>
    <t>EMAIL</t>
  </si>
  <si>
    <t>ACCREDITATION</t>
  </si>
  <si>
    <t>MANUEL PRELEVEMENTS</t>
  </si>
  <si>
    <t>FICHES DE PRESCRIPTION</t>
  </si>
  <si>
    <t>IMAGENOME - Bon de demande Biopathologie &amp; Génétique des cancers</t>
  </si>
  <si>
    <t>LABOSUD - IMAGENOME</t>
  </si>
  <si>
    <t>MEDIPATH - Castelnau-Le-Lez</t>
  </si>
  <si>
    <t>Prescription en ligne e-PATH</t>
  </si>
  <si>
    <t>PRESCRIPTION</t>
  </si>
  <si>
    <t>Fiches de prescription</t>
  </si>
  <si>
    <t>IMAGENOME - Manuel de prélèvement</t>
  </si>
  <si>
    <t>SITES</t>
  </si>
  <si>
    <t>LABORATOIRES</t>
  </si>
  <si>
    <t>imagenome@labosud.fr</t>
  </si>
  <si>
    <t>biopathologie@medipath.fr</t>
  </si>
  <si>
    <t>CHUTLS- Manuel de prélèvement</t>
  </si>
  <si>
    <t>Laboratoire accrédité COFRAC selon la norme NF EN ISO 15189 (n°8-1769) :  2012 et NF EN ISO 22870 : 2017</t>
  </si>
  <si>
    <t>Bon d'analyse</t>
  </si>
  <si>
    <t>Consentement éclairé</t>
  </si>
  <si>
    <t>SECTEURS</t>
  </si>
  <si>
    <t>Tél. 05 31 15 61 42</t>
  </si>
  <si>
    <t>Tél. : 05 31 15 62 24  - 05 61 15 62 25
Fax : 05 31 15 62 27</t>
  </si>
  <si>
    <t xml:space="preserve">Génétique des hémopathies malignes – Pr E.Delabesse </t>
  </si>
  <si>
    <t>Laboratoire d'hématologie – Pr V. De Mas</t>
  </si>
  <si>
    <t xml:space="preserve">IMAGENOME
</t>
  </si>
  <si>
    <t>ONCOBIOLR - CHU NIMES - LABO CYTOLOGIE &amp; CYTOGENETIQUE</t>
  </si>
  <si>
    <t xml:space="preserve">CHU MONTPELLIER - LABO GENETIQUE HEMOPATHIES MALIGNES </t>
  </si>
  <si>
    <t>CHU MONTPELLIER - LABO GENETIQUE HEMOPATHIES MALIGNES</t>
  </si>
  <si>
    <t>Syndromes myéloprolifératifs</t>
  </si>
  <si>
    <t>Leucémies aiguës myéloblastiques</t>
  </si>
  <si>
    <t>Leucémies myéloïdes chroniques</t>
  </si>
  <si>
    <t>Leucémies à tricoleucocytes</t>
  </si>
  <si>
    <t>Maladie de Waldenström</t>
  </si>
  <si>
    <t>Leucémies aiguës myéloides</t>
  </si>
  <si>
    <t>IUCT-O - TLS UGM</t>
  </si>
  <si>
    <t xml:space="preserve">IUCT-O - TLS GENETIQUE HEMOPATHIES MALIGNES
</t>
  </si>
  <si>
    <r>
      <rPr>
        <sz val="11"/>
        <color theme="1" tint="0.249977111117893"/>
        <rFont val="Calibri"/>
        <family val="2"/>
        <scheme val="minor"/>
      </rPr>
      <t>IUCT-O - TLS GENETIQUE HEMOPATHIES MALIGNES</t>
    </r>
    <r>
      <rPr>
        <i/>
        <sz val="11"/>
        <color theme="1" tint="0.249977111117893"/>
        <rFont val="Calibri"/>
        <family val="2"/>
        <scheme val="minor"/>
      </rPr>
      <t xml:space="preserve">
</t>
    </r>
  </si>
  <si>
    <t>Département d’Anatomie Pathologiques - Pr P. Brousset / Pr L. Lamant / Pr C.Laurent / J. Selves / Dr S. Evrard</t>
  </si>
  <si>
    <t>Tél. : 05 31 15 63 66 - 05 31 15 63 74 
Fax : 05 31 15 65 92</t>
  </si>
  <si>
    <t>plateformemoleculaire@iuct-oncopole.fr</t>
  </si>
  <si>
    <t>Prescription en ligne DCC</t>
  </si>
  <si>
    <t>Examen anatomopathologique par hybridation in situ</t>
  </si>
  <si>
    <t>Lymphomes de haut grade</t>
  </si>
  <si>
    <t>IMAGENOME- Fiche de préconisation en vue de test de FISH sur tissus</t>
  </si>
  <si>
    <t>Réarrangement BCL2 / CCND1 / MALT1</t>
  </si>
  <si>
    <t>Lymphomes de bas grade</t>
  </si>
  <si>
    <t>IUCT-O - TLS ANAPATH</t>
  </si>
  <si>
    <t>Réarrangement des gènes des ig</t>
  </si>
  <si>
    <t>LMNH B</t>
  </si>
  <si>
    <t xml:space="preserve"> N400 (207,90€)</t>
  </si>
  <si>
    <t>Réarrangement des gènes du TCR</t>
  </si>
  <si>
    <t>LMNH T</t>
  </si>
  <si>
    <t xml:space="preserve"> N404 (207,90€)</t>
  </si>
  <si>
    <t>Réarrangements BCL2 et/ou BCL6</t>
  </si>
  <si>
    <t>Recherche des réarrangements des gènes BCL2 et/ou BCL6 dans les lymphomes folliculaires.</t>
  </si>
  <si>
    <t>Envoi bloc d'une tumeur primitive, récidive, riche en cellules tumorales. Fixation formol.</t>
  </si>
  <si>
    <t xml:space="preserve">3 à 5 jours </t>
  </si>
  <si>
    <t>Réarrangements c-MYC et BCL2 et/ou BCL6</t>
  </si>
  <si>
    <t>Recherche des réarrangements des gènes C-MYC  etBCL2 et/ou BCL6 dans les lymphomes B de haut grade.</t>
  </si>
  <si>
    <t>Lymphome B de haut grade</t>
  </si>
  <si>
    <t>Réarrangements CCND1</t>
  </si>
  <si>
    <t>Recherche du réarrangement du gène CCND1 dans les lymphomes du manteau.</t>
  </si>
  <si>
    <t>Lymphomes du manteau</t>
  </si>
  <si>
    <t>Réarrangements MALT</t>
  </si>
  <si>
    <t>Recherche de réarrangement du gène MALT dans les lymphomes de MALT</t>
  </si>
  <si>
    <t>Lymphome du Malt gastrique</t>
  </si>
  <si>
    <t>Réarrangements ALK</t>
  </si>
  <si>
    <t>Recherche du réarrangement du gène ALK dans les lymphomes anaplasiques à grandes cellules.</t>
  </si>
  <si>
    <t>Lymphome anaplasique à grandes cellules</t>
  </si>
  <si>
    <t>Réarrangements IRF4</t>
  </si>
  <si>
    <t xml:space="preserve">recherche du réarrangement IRF4 dans les lymphomes B difus à grandes cellules avec réarrangement IRF4. </t>
  </si>
  <si>
    <t xml:space="preserve">lymphomes B diffus à grandes cellules avec réarrangement IRF4. </t>
  </si>
  <si>
    <t>Réarrangements DUSP22-IRF4</t>
  </si>
  <si>
    <t>recherche du réarrangement DUSP22-IRF4 dans les lymphomes anaplasiques à grandes cellules ALK negatif</t>
  </si>
  <si>
    <t>Lymphomes anaplasiques à grandes cellules ALK negatif</t>
  </si>
  <si>
    <t>Panel T mutations (67 cibles)</t>
  </si>
  <si>
    <t>Recherche de mutations RHOA, IDH2, TET2, DNMT3A etc...</t>
  </si>
  <si>
    <t>Lymphome T ( lymphome angio-immunoblastique)</t>
  </si>
  <si>
    <t>3 à 4 semaines</t>
  </si>
  <si>
    <t xml:space="preserve">  N453 (1503,90€)</t>
  </si>
  <si>
    <t>Panel B mutations (67 cibles)</t>
  </si>
  <si>
    <t xml:space="preserve">Recherche de mutations BCL2, EZH2, CREBBP, KMT2, etc… </t>
  </si>
  <si>
    <t xml:space="preserve">Lymphome B </t>
  </si>
  <si>
    <t>Détection du virus HTLV1</t>
  </si>
  <si>
    <t>recherche du virus HLTV1</t>
  </si>
  <si>
    <t>leucémie/lymphome T de l'adulte associé à HTLV1</t>
  </si>
  <si>
    <t xml:space="preserve"> N155 (170,10€)</t>
  </si>
  <si>
    <t>Détection du virus EBV</t>
  </si>
  <si>
    <t xml:space="preserve">recherche du virus EBV </t>
  </si>
  <si>
    <t>Lymphomes associés à EBV (SLPT EBV+, lymphome T/NK, autres sous types de lymphomes )</t>
  </si>
  <si>
    <t>1 à 2 jours</t>
  </si>
  <si>
    <t>ZZQX029 (140, 00€)</t>
  </si>
  <si>
    <t>Envoi bloc d'une tumeur primitive, récidive, riche en cellules tumorales. Tumeur congelée ou à défaut fixée au formol et incluse en paraffine. Sang / moelle prélevés sur tube EDTA, LCR.
RT-PCR multiplex détectant les réarrangements NPM1-ALK, TPM3-ALK, TFG-ALK, ATIC-ALK, CLTC-ALK, MYH9-ALK, ALO17-ALK</t>
  </si>
  <si>
    <t xml:space="preserve"> N451 (135,00€)</t>
  </si>
  <si>
    <t>Quantification de la maladie minime au diagnostic/maladie résiduelle sur sang / moelle prélevés sur tube EDTA.
RT-PCR quantitative 3'ALK</t>
  </si>
  <si>
    <t>Mutation BRAF V600E et autres mutations MDS/SMP</t>
  </si>
  <si>
    <t>Recherche de la mutation V600E du gène BRAF et autres mutations MDS/SMP dans les leucémies à tricholeucocytes.</t>
  </si>
  <si>
    <t>Histiocytose Langerhansienne</t>
  </si>
  <si>
    <t>Envoi bloc d'une tumeur primitive, récidive, riche en cellules tumorales. Fixation formol.
NGS panel lymphome</t>
  </si>
  <si>
    <t>A070 (95,20€)</t>
  </si>
  <si>
    <t>EDTA 7 ml</t>
  </si>
  <si>
    <t>&lt; 21 jours</t>
  </si>
  <si>
    <t>N455 (124,20€)
N471 (116,10€)</t>
  </si>
  <si>
    <t>NABM 0905</t>
  </si>
  <si>
    <t xml:space="preserve"> N417 (116,10€) + N417 si positif; N455 x 3 (124,20€)</t>
  </si>
  <si>
    <t>Mutation CALR</t>
  </si>
  <si>
    <t>NGS rapide SMP atypique</t>
  </si>
  <si>
    <t>NGS rapide SMP atypique, ajout au sein de la portée flexible</t>
  </si>
  <si>
    <t>Mutation du gène de la calréticuline (CALR Exon 9)</t>
  </si>
  <si>
    <t>Mutation MPL</t>
  </si>
  <si>
    <t>Mutation MPL W515</t>
  </si>
  <si>
    <t>N455 (124,20€)</t>
  </si>
  <si>
    <t>Maladie résiduelle Ig/TCR</t>
  </si>
  <si>
    <t>Clonalité Ig/TCR</t>
  </si>
  <si>
    <t>Clonalité IG/TCR LAL - Diagnostic, accrédité EuroMRD</t>
  </si>
  <si>
    <t>Clonalité IG/TCR LAL - Suivi, accrédité EuroMRD</t>
  </si>
  <si>
    <t>N400 x3 (IGH_VDJ, IGH_DJ, IGK; complémentaire, 207,90€), N404 x3 (TCRB, TCRD, TCRG; complémentaire, 207,90€)
RIHN 3 fois N404</t>
  </si>
  <si>
    <t>Leucémies aiguës myéloïdes (LAM)</t>
  </si>
  <si>
    <t>N451 (135€)</t>
  </si>
  <si>
    <t xml:space="preserve"> &lt; 21 jours</t>
  </si>
  <si>
    <t>RUNX1-RUNX1T1</t>
  </si>
  <si>
    <t>Transcrit AML1-ETO si t(8;21)</t>
  </si>
  <si>
    <t>CBFB-MYH11</t>
  </si>
  <si>
    <t>Transcrit CBFB-MYH11 si inv16 (types A, D, E)</t>
  </si>
  <si>
    <t>PML-RARA</t>
  </si>
  <si>
    <t>Transcrit PML-RARA si t(15;17)(types bcr1, bcr2, bcr3)</t>
  </si>
  <si>
    <t>NPM1</t>
  </si>
  <si>
    <t>Mutation NPM1 (type A, B, D)</t>
  </si>
  <si>
    <t>DEK-NUP214</t>
  </si>
  <si>
    <t>Transcrit DEK-NUP214 (DEK-CAN)</t>
  </si>
  <si>
    <t>Syndromes lymphoprolifératifs</t>
  </si>
  <si>
    <t xml:space="preserve">Etat Mutationnel des gènes de Immunoglobulines
</t>
  </si>
  <si>
    <t xml:space="preserve">Mutation BRAF V600E
</t>
  </si>
  <si>
    <t>Recherche de la mutation V600E du gène BRAF</t>
  </si>
  <si>
    <t>Etat mutationnel des gènes des immunoglobulines des syndromes lymphoprolifératifs</t>
  </si>
  <si>
    <t>Recherche de la mutation L265P du gène MYD88</t>
  </si>
  <si>
    <t>Recherche des mutations du gène CXCR4 (Exon 2)</t>
  </si>
  <si>
    <t>Recherche des mutations du gène STAT3 (Exons 20 et 21)</t>
  </si>
  <si>
    <t>N400 (Complémentaire, 207,90€); N420 (Complémentaire, 167,40€); non facturé si associé à la recherche de mutations de TP53</t>
  </si>
  <si>
    <t>N457 (RIHN, 124,20€)</t>
  </si>
  <si>
    <t>N457 (2 exons, RIHN, 248,40€)</t>
  </si>
  <si>
    <t>N452 (RIHN, 882,90€)</t>
  </si>
  <si>
    <t xml:space="preserve">Mutation MYD88
</t>
  </si>
  <si>
    <t xml:space="preserve">Mutations CXCR4
</t>
  </si>
  <si>
    <t xml:space="preserve">Mutations STAT3
</t>
  </si>
  <si>
    <t>Recherche des mutations de résistance à l'Ibrutinib des gènes BTK (Exon 15) et PLG2 (Exons 19,20 et 24)</t>
  </si>
  <si>
    <t xml:space="preserve">Mutations BTK, PLCG2
</t>
  </si>
  <si>
    <t>Hémopathies</t>
  </si>
  <si>
    <t>Variant spécifique</t>
  </si>
  <si>
    <t>Contrôle du bilan extensif moléculaire</t>
  </si>
  <si>
    <t>N452 (882,90€)</t>
  </si>
  <si>
    <t>Divers</t>
  </si>
  <si>
    <t>Chimérisme</t>
  </si>
  <si>
    <t>Suivi moléculaire</t>
  </si>
  <si>
    <t>G225 (459€)</t>
  </si>
  <si>
    <t>G179 (135€)</t>
  </si>
  <si>
    <t>Chimérisme au diagnostic, accrédité EFI</t>
  </si>
  <si>
    <t>Chimérisme pour le suivi, accrédité EFI</t>
  </si>
  <si>
    <t>NGS extensif myéloïde</t>
  </si>
  <si>
    <t>NGS extensif myéloïde, 91 gènes, ajout au sein de la portée flexible</t>
  </si>
  <si>
    <t>N454 (2205,90€)</t>
  </si>
  <si>
    <t>Syndromes myéloprolifératifs (SMP)</t>
  </si>
  <si>
    <t>Leucémies aiguës lymphoblastiques (LAL)</t>
  </si>
  <si>
    <t>Syndromes lymphoprolifératifs (SLP)</t>
  </si>
  <si>
    <t>Aplasie, Leucémies aiguës myéloïdes, Syndromes myélodysplasiques, Syndromes myéloprolifératifs</t>
  </si>
  <si>
    <t>Aplasie Leucémies aiguës myéloïdes, Syndromes myélodysplasiques, Syndromes myéloprolifératifs</t>
  </si>
  <si>
    <t>Leucémies aiguës lymphoblastiques -B</t>
  </si>
  <si>
    <t>Leucémies aiguës lymphoblastiques - B</t>
  </si>
  <si>
    <t>Transcrit ETV6-RUNX1 (TEL-AML1) si t(12;21) (p12;q22) pour les LAL-B</t>
  </si>
  <si>
    <t>Transcrit de fusion ETV6-RUNX1 (TEL-AML1)</t>
  </si>
  <si>
    <t>Transcrit  de fusion TCF3-PBX1 (E2A-PBX)</t>
  </si>
  <si>
    <t>Transcrit TCF3-PBX1 - E2A-PBX si  t(1;19)(q23;p13) pour les LAL-B</t>
  </si>
  <si>
    <t>Marqueur diagnostique &amp; pronostique</t>
  </si>
  <si>
    <t>Transcrit  de fusion P2RY8-CRLF2</t>
  </si>
  <si>
    <t>Transcrit P2RY8-CRLF2 pour les LAL-B</t>
  </si>
  <si>
    <t>Leucémies aiguës lymphoblastiques -T</t>
  </si>
  <si>
    <t>Délétion IKAROS (IKZF1)</t>
  </si>
  <si>
    <t>Délétion PTEN</t>
  </si>
  <si>
    <t>Délétion IKAROS (IKZF1) pour les LAL-B</t>
  </si>
  <si>
    <t>Délétion du gène PTEN pour les LAL-T</t>
  </si>
  <si>
    <t>N318 (234,90€)</t>
  </si>
  <si>
    <t>Marqueur diagnostique &amp; Thérapeutique</t>
  </si>
  <si>
    <t xml:space="preserve">BCR-ABL Diagnostic accrédité COFRAC, BCR-ABL Suivi P190 et P210 y compris a3,accrédité COFRAC </t>
  </si>
  <si>
    <t>B460 (NABM)</t>
  </si>
  <si>
    <t>Syndromes myéloprolifératifs (SMP) - Prescription d'inhibiteur de tyrosine kinase. Suivi de maladie résiduelle si échec ou réponse sub optimale pour changement d'ITK</t>
  </si>
  <si>
    <t>Réarrangements récurrents</t>
  </si>
  <si>
    <t>Réarrangements récurrents des hémopathies, ajout au sein de la portée flexible</t>
  </si>
  <si>
    <t>Leucémies aiguës myéloïdes, Leucémies aiguës lymphoblastiques, Syndromes myéloprolifératifs</t>
  </si>
  <si>
    <t>Leucémies aiguës lymphoblastiques, Syndrome lymphoprolifératifs</t>
  </si>
  <si>
    <t>NGS extensif lymphoïde</t>
  </si>
  <si>
    <t>NGS extensif lympoïde (LAL, SLP, LL), 88 gènes, ajout au sein de la portée flexible</t>
  </si>
  <si>
    <t>Leucémies aiguës myéloïdes, Syndromes myélodysplasiques</t>
  </si>
  <si>
    <t>Mutations GATA2</t>
  </si>
  <si>
    <t>Recherche des mutations du gène GATA2 dans les LAM et SMD</t>
  </si>
  <si>
    <t>N456 (6 régions - 745,20€)</t>
  </si>
  <si>
    <t>Leucémies aiguës myéloïdes, Syndromes myélodysplasiques/ Syndromes myéloprolifératifs</t>
  </si>
  <si>
    <t>Mutations KIT</t>
  </si>
  <si>
    <t>NGS rapide LAM</t>
  </si>
  <si>
    <t>Recherche des mutations du gène KIT Exons 8, 9,11,13,17 / Ajout au sein de la portée flexible</t>
  </si>
  <si>
    <t>N455 (5 exons- 621€)</t>
  </si>
  <si>
    <t>Recherche des mutations des gènes du panel LAM (ASXL1, CEBPA, DNMT3A, FLT3, IDH1, IDH2, NPM1). Ajout au sein de la portée flexible.</t>
  </si>
  <si>
    <t>N459 x9 (ASXL1, CEBPA, DNMT3A, FLT3 x3, IDH1, IDH2, NPM1, RIHN, 1117,8€) ou N452 (RIHN, 882,90€) et N458 (CEBPA, FLT3_ITD,  RIHN, 248,40€)</t>
  </si>
  <si>
    <t>Syndromes myélodysplasiques (SMD), Leucémies aiguës myéloïdes (LAM)</t>
  </si>
  <si>
    <t>Syndromes myélodysplasiques</t>
  </si>
  <si>
    <t xml:space="preserve">NGS rapide SMD </t>
  </si>
  <si>
    <t>NGS rapide SMD , ajout au sein de la portée flexible</t>
  </si>
  <si>
    <t>Syndromes myélodysplasiques (SMD) &amp; myéloprolifératifs (SMP)</t>
  </si>
  <si>
    <t>Syndromes myélodysplasiques&amp; myéloprolifératifs</t>
  </si>
  <si>
    <t>NGS rapide SMD / SMP</t>
  </si>
  <si>
    <t>NGS rapide SMD / SMP, ajout au sein de la portée flexible</t>
  </si>
  <si>
    <t>Syndromes myélodysplasiques (SMD)</t>
  </si>
  <si>
    <t>Mutation MLP</t>
  </si>
  <si>
    <t>Mutation du gène MLP W515, ajout au sein de la portée flexible</t>
  </si>
  <si>
    <t>Recherche des mutations du gène TP53</t>
  </si>
  <si>
    <t>LABOSUD - Groupe INOVIE - Imagenome Biopathologie et génétique des cancers – Dr PJ. Lamy</t>
  </si>
  <si>
    <t>IMAGENOME -  168 Rue de la Taillade, 1er étage - 34070 Montpellier</t>
  </si>
  <si>
    <t>IMAGENOME BIOPATHOLOGIE ET GENETIQUE DES CANCERS</t>
  </si>
  <si>
    <t>IMAGENOME Biopathologie &amp; Génétique des cancers - Montpellier</t>
  </si>
  <si>
    <t>Recherche par analyse de fragments</t>
  </si>
  <si>
    <t>NGS LAM</t>
  </si>
  <si>
    <t>Panel de gènes pour les Leucémies aiguës myéloïdes</t>
  </si>
  <si>
    <t>Myélodysplasies, Syndromes mixtes myélodysplasiques/myéloprolifératifs</t>
  </si>
  <si>
    <t>NGS SMD; SMD/SMP</t>
  </si>
  <si>
    <t>Panel de gènes pour les syndromes myélodysplasiques et les syndromes mixtes myélodysplasiques/myéloprolifératifs</t>
  </si>
  <si>
    <t>Entre 15 et 30 jours</t>
  </si>
  <si>
    <t>Recherche, typage et quantification des transcrits PML-RARA - t(15,17)</t>
  </si>
  <si>
    <t xml:space="preserve"> N408 (113,40€) au diagnostic et N451 (135€) en suivi</t>
  </si>
  <si>
    <t>Recherche, typage et quantification des transcrits CBFB-MYYH11 - inv(16)/t(16;16)</t>
  </si>
  <si>
    <t>Recherche et quantification des transcrits RUNX1-RUNX1T1 - t(8;21)</t>
  </si>
  <si>
    <t>Recherche du transcrit DEK-NUP214 - t(6;9)</t>
  </si>
  <si>
    <t>Recherche, typage et quantification des transcrits BCR-ABL - t(9;22)</t>
  </si>
  <si>
    <t>NABM 1035 (B460)</t>
  </si>
  <si>
    <t>Caryotype</t>
  </si>
  <si>
    <t>Etude cytogénétique des anomalies de nombre et de structure des hémopathies</t>
  </si>
  <si>
    <t>1 tube de moelle heparine
1 tube de sang héparine (syndromes lymphoprolifératifs)</t>
  </si>
  <si>
    <t>7 à 30 jours selon l'indication</t>
  </si>
  <si>
    <t>NABM 0906 (B800)</t>
  </si>
  <si>
    <t>Cytogénétique moléculaire (FISH)</t>
  </si>
  <si>
    <t>Recherche d'anomalies ciblées par FISH en fonction de l'indication</t>
  </si>
  <si>
    <t>1 tube de moelle heparine
1 tube de sang héparine (syndromes lymphoprolifératifs)
Appositions ganglionnaires</t>
  </si>
  <si>
    <t>NABM 0903 (B500)
NABM 0904 (B1000)
NABM 0905 (B500)</t>
  </si>
  <si>
    <t>1 tube de moelle EDTA</t>
  </si>
  <si>
    <t>Réarrangement FGFR3 (4p16)</t>
  </si>
  <si>
    <t>Délétion 1p (CDKN2C)/ Gain 1q (CKS1B)</t>
  </si>
  <si>
    <t>Expression WT1</t>
  </si>
  <si>
    <t>Quantification du niveau d'expression de WT1</t>
  </si>
  <si>
    <t>Quantification de NPM1</t>
  </si>
  <si>
    <t>Suivi de NPM1 par RQ-PCR après typage initial</t>
  </si>
  <si>
    <t>Analyse Chromosomique sur Puce à ADN (CGH-array)</t>
  </si>
  <si>
    <t>Analyse pangénomique pour différentes hémopathies : myélome, leucémies aiguës…</t>
  </si>
  <si>
    <t>Moelle prélevés sur tube EDTA (à défaut sang si population cellulaire anormale circulante &gt;20%)</t>
  </si>
  <si>
    <t>B034 (550€)</t>
  </si>
  <si>
    <t>FIP1L1-PDGFRA
PDGFRB
FGFR1</t>
  </si>
  <si>
    <t>Analyse par FISH des hyperéosinophilies essentielles : FIP1L1-PDGFRA, PDGFRB, FGFR1</t>
  </si>
  <si>
    <t>Moelle prélevés sur tube héparine</t>
  </si>
  <si>
    <t>NABM 0904 (B1000)</t>
  </si>
  <si>
    <t>Unité de Génétique Chromosomique</t>
  </si>
  <si>
    <t>Génétique des Hémopathies Malignes</t>
  </si>
  <si>
    <t>Tel. 04 67 33 68 67</t>
  </si>
  <si>
    <t>sec-genetique-chromosomique@chu-montpellier.fr</t>
  </si>
  <si>
    <t>CHUMPL-Manuel de prélèvement</t>
  </si>
  <si>
    <t>Hôpital Gui de Chauliac</t>
  </si>
  <si>
    <t>Laboratoire d’anatomie cytologie pathologiques - Pr V.Rigau</t>
  </si>
  <si>
    <t>Tél. : 04 67 33 72 83</t>
  </si>
  <si>
    <t>CHU MONTPELLIER - ANAPATH</t>
  </si>
  <si>
    <t xml:space="preserve">Sang /Moelle prélevés sur tube EDTA riche en cellules lymphoïdes atypiques. </t>
  </si>
  <si>
    <t>30 jours</t>
  </si>
  <si>
    <t>Caryotype &amp; FISH BCR-ABL1 &amp; M BCR-ABL1</t>
  </si>
  <si>
    <t>Recherche du transcrit de fusion BCR-‐ABL1 par FISH et diagnostic moléculaire M BCR-ABL1</t>
  </si>
  <si>
    <t>1 tube moelle + héparine Lithium + 2 tubes EDTA et/ou frottis de moelle</t>
  </si>
  <si>
    <t>B800 (caryoytpe)
B500 (FISH),B460 ( diag moléculaire)</t>
  </si>
  <si>
    <t>Transcrit M BCR-ABL1</t>
  </si>
  <si>
    <t>LMC-MRD</t>
  </si>
  <si>
    <t>2 tubes de sang EDTA</t>
  </si>
  <si>
    <t xml:space="preserve">N457 (124,20€)
</t>
  </si>
  <si>
    <t>Caryotype &amp; FISH BCR-ABL1 ,KMT2A, MECOM</t>
  </si>
  <si>
    <t>LAM secondaire</t>
  </si>
  <si>
    <t>1 tube moelle hépariné Lithium  frottis de moelle</t>
  </si>
  <si>
    <t>B800 (caryoytpe)
B1000(FISH)</t>
  </si>
  <si>
    <t>Suivi quantitatif de la MRD</t>
  </si>
  <si>
    <t>Recherche des mutations de JAK2,  MLP, CALR</t>
  </si>
  <si>
    <t>Diagnostic moléculaire . Mutations JAK2 2 exons, MPL, CALR</t>
  </si>
  <si>
    <t>9 à 15 jours</t>
  </si>
  <si>
    <t>NMP</t>
  </si>
  <si>
    <t xml:space="preserve">Leucémie  tricholeucocytes </t>
  </si>
  <si>
    <t>Mutation BRAF</t>
  </si>
  <si>
    <t xml:space="preserve">Diagnostic Moléculaire </t>
  </si>
  <si>
    <t xml:space="preserve">Tricholeucocytes </t>
  </si>
  <si>
    <t xml:space="preserve">1 tube EDTA sang infiltré </t>
  </si>
  <si>
    <t>Maladie Waldenström</t>
  </si>
  <si>
    <t xml:space="preserve">Diagnostic moléculaire </t>
  </si>
  <si>
    <t>N457(124,20€)</t>
  </si>
  <si>
    <t>N457 (124,20€)</t>
  </si>
  <si>
    <t>LNHB</t>
  </si>
  <si>
    <t xml:space="preserve">12 à 15 jours </t>
  </si>
  <si>
    <t>B800 (caryotype) + FISH (B500)</t>
  </si>
  <si>
    <t>Caryotype &amp; Réarrangements IGH, CCND1, BCL2, c Myc</t>
  </si>
  <si>
    <t>Réarrangements cMYC / BCL2 / BCL6</t>
  </si>
  <si>
    <t>Caryotype &amp; Examen anatomopathologique par hybridation in situ</t>
  </si>
  <si>
    <t xml:space="preserve">Leucémie Lymphoide chronique </t>
  </si>
  <si>
    <t>Caryotype + TP53</t>
  </si>
  <si>
    <t xml:space="preserve">Diagnostic et suivi par FISH </t>
  </si>
  <si>
    <t>LLC</t>
  </si>
  <si>
    <t xml:space="preserve">1 tube de Moelle héparine Lithium </t>
  </si>
  <si>
    <t xml:space="preserve">10 à 15 jours </t>
  </si>
  <si>
    <t>NGS TP53</t>
  </si>
  <si>
    <t>Analyse moléculaire ( exon2 à exons9)</t>
  </si>
  <si>
    <t>2 tubes EDTA</t>
  </si>
  <si>
    <t xml:space="preserve">11 à 15 jours </t>
  </si>
  <si>
    <t>Marqueur diagnostique et de suivi</t>
  </si>
  <si>
    <t xml:space="preserve">Marqueur diagnostique et de suivi </t>
  </si>
  <si>
    <t>N940 (882,90€)</t>
  </si>
  <si>
    <t>N450 (315,90€) par cible de suivi</t>
  </si>
  <si>
    <t xml:space="preserve">B460 (NABM) </t>
  </si>
  <si>
    <t>Codification non communiquée</t>
  </si>
  <si>
    <t>Plateforme Xpath Méditerranée</t>
  </si>
  <si>
    <t>XPath méditerranée - Dr Sophy LAIBE - Laboratoire de cytogénétique et de biologie moléculaire - 2ème étage - 33 chemin de l'argile 13010 Marseille</t>
  </si>
  <si>
    <t>XPath méditerranée</t>
  </si>
  <si>
    <t>Laboratoire de cytogénétique et de biologie moléculaire
Dr S. Laibe</t>
  </si>
  <si>
    <t xml:space="preserve">Tél. : 04 91 37 01 23
</t>
  </si>
  <si>
    <t>biomol@xpath.fr
xpbm.technique@xpath.fr</t>
  </si>
  <si>
    <t>en cours d'accréditation ISO 15189</t>
  </si>
  <si>
    <t>Fiche de prescription</t>
  </si>
  <si>
    <t>Cartographie des ressources Occitanie en biologie moléculaire - Version 3 (Oct. 2022)
 Hémopathies malignes</t>
  </si>
  <si>
    <t>XPATH</t>
  </si>
  <si>
    <t>LLC, Lymphome, Myélomes et autres</t>
  </si>
  <si>
    <t>TP53 del17p.</t>
  </si>
  <si>
    <t>Marqueur pronostique/thérapeutique</t>
  </si>
  <si>
    <t>Envoi de 2 frottis de sang</t>
  </si>
  <si>
    <t>&lt; 14 jours</t>
  </si>
  <si>
    <t>ZZQX029 (140,00€)</t>
  </si>
  <si>
    <t>MARSEILLE</t>
  </si>
  <si>
    <t>LLC, Lymphome, Myelomes et autres</t>
  </si>
  <si>
    <t>ATM del11q.</t>
  </si>
  <si>
    <t>MYC</t>
  </si>
  <si>
    <t>Envoi 2 lames blanches de 4µm d'une tumeur primitive  ou métastase
Pourcentage de cellules tumorales indiqué
Lame IHC/HES cerclée
OU
Envoi 2 frottis de moelle ou appositions ganglionnaires</t>
  </si>
  <si>
    <t>BCL2</t>
  </si>
  <si>
    <t>BCL6</t>
  </si>
  <si>
    <t>Myelomes et autres</t>
  </si>
  <si>
    <t>FGFR3</t>
  </si>
  <si>
    <t>pronostic pour traitement</t>
  </si>
  <si>
    <t>IGH-CCND1 t(11;14)</t>
  </si>
  <si>
    <t>Envoi 2 lames blanches de 4µm d'une tumeur primitive  ou métastase
Pourcentage de cellules tumorales indiqué
Lame IHC/HES cerclée
OU
Envoi de 2 frottis de sang
OU
Envoi 2 frottis de moelle ou appositions ganglionnaires</t>
  </si>
  <si>
    <t>&lt; 10 jours</t>
  </si>
  <si>
    <t>Clonalité B</t>
  </si>
  <si>
    <t xml:space="preserve">Panel NGS Tumeurs solides </t>
  </si>
  <si>
    <t>4 à 6 semaines</t>
  </si>
  <si>
    <t>Clonalité T</t>
  </si>
  <si>
    <r>
      <t xml:space="preserve">Envoi </t>
    </r>
    <r>
      <rPr>
        <b/>
        <i/>
        <sz val="11"/>
        <color theme="1" tint="0.249977111117893"/>
        <rFont val="Calibri"/>
        <family val="2"/>
        <scheme val="minor"/>
      </rPr>
      <t>bloc</t>
    </r>
    <r>
      <rPr>
        <i/>
        <sz val="11"/>
        <color theme="1" tint="0.249977111117893"/>
        <rFont val="Calibri"/>
        <family val="2"/>
        <scheme val="minor"/>
      </rPr>
      <t xml:space="preserve"> ou 5 lames blanches de 10µm d'une tumeur primitive ou métastase riche en cellules tumorales (≥10%)
Pourcentage de cellules tumorales indiqué
Lame HE/HES cerclée
Fixation formol</t>
    </r>
  </si>
  <si>
    <t>Recherche de la Délétion 17p par FISH</t>
  </si>
  <si>
    <t>Recherche de la Délétion ATM par FISH</t>
  </si>
  <si>
    <t>Réarrangement du gène MYC</t>
  </si>
  <si>
    <t>Réarrangement du gène BCL2</t>
  </si>
  <si>
    <t>Réarrangement du gène BCL6</t>
  </si>
  <si>
    <t>Translocation (4;14)</t>
  </si>
  <si>
    <t>Translocation (11;14)</t>
  </si>
  <si>
    <t>Avant traitement</t>
  </si>
  <si>
    <r>
      <t xml:space="preserve">Ce document, destiné aux prescripteurs d’examens de génétique moléculaire, est en </t>
    </r>
    <r>
      <rPr>
        <b/>
        <sz val="11"/>
        <color rgb="FF007295"/>
        <rFont val="Calibri"/>
        <family val="2"/>
      </rPr>
      <t>accès libre</t>
    </r>
    <r>
      <rPr>
        <sz val="11"/>
        <color rgb="FF007295"/>
        <rFont val="Calibri"/>
        <family val="2"/>
      </rPr>
      <t xml:space="preserve"> pour faciliter </t>
    </r>
    <r>
      <rPr>
        <b/>
        <sz val="11"/>
        <color rgb="FF007295"/>
        <rFont val="Calibri"/>
        <family val="2"/>
      </rPr>
      <t>l’identification des compétences</t>
    </r>
    <r>
      <rPr>
        <sz val="11"/>
        <color rgb="FF007295"/>
        <rFont val="Calibri"/>
        <family val="2"/>
      </rPr>
      <t xml:space="preserve"> disponibles au sein des </t>
    </r>
    <r>
      <rPr>
        <b/>
        <sz val="11"/>
        <color rgb="FF007295"/>
        <rFont val="Calibri"/>
        <family val="2"/>
      </rPr>
      <t>plateformes de la région et des plateformes partenaires hors Occitanie impliquées dans la réalisation des analyses pour des patients pris en charge en Occitanie.</t>
    </r>
  </si>
  <si>
    <t>Cartographie des ressources en biologie moléculaire - Version 3 (Oct. 2022)
 Hémopathies malignes - Autres plateformes</t>
  </si>
  <si>
    <t xml:space="preserve">Plateformes de génétique moléculaire </t>
  </si>
  <si>
    <t>Plateformes de génétique moléculaire  – Occitanie</t>
  </si>
  <si>
    <t>Plateformes de génétique moléculaire  – Autres régions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</si>
</sst>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1"/>
      <color theme="1" tint="0.249977111117893"/>
      <name val="Calibri"/>
      <family val="2"/>
      <scheme val="minor"/>
    </font>
    <font>
      <b/>
      <i/>
      <sz val="11"/>
      <color theme="1" tint="0.249977111117893"/>
      <name val="Calibri"/>
      <family val="2"/>
      <scheme val="minor"/>
    </font>
    <font>
      <u/>
      <sz val="11"/>
      <color theme="10"/>
      <name val="Calibri"/>
      <family val="2"/>
      <scheme val="minor"/>
    </font>
    <font>
      <i/>
      <sz val="11"/>
      <color theme="1" tint="0.249977111117893"/>
      <name val="Calibri"/>
      <family val="2"/>
      <scheme val="minor"/>
    </font>
    <font>
      <sz val="11"/>
      <color theme="1" tint="0.249977111117893"/>
      <name val="Calibri"/>
      <family val="2"/>
      <scheme val="minor"/>
    </font>
    <font>
      <b/>
      <sz val="11"/>
      <color theme="1"/>
      <name val="Calibri"/>
      <family val="2"/>
      <scheme val="minor"/>
    </font>
    <font>
      <sz val="9"/>
      <color indexed="81"/>
      <name val="Tahoma"/>
      <family val="2"/>
    </font>
    <font>
      <b/>
      <sz val="13"/>
      <color theme="0"/>
      <name val="Calibri"/>
      <family val="2"/>
      <scheme val="minor"/>
    </font>
    <font>
      <b/>
      <sz val="20"/>
      <color theme="0"/>
      <name val="Century Gothic"/>
      <family val="2"/>
    </font>
    <font>
      <b/>
      <sz val="8"/>
      <color indexed="81"/>
      <name val="Tahoma"/>
      <family val="2"/>
    </font>
    <font>
      <i/>
      <sz val="12"/>
      <color theme="8"/>
      <name val="Calibri"/>
      <family val="2"/>
      <scheme val="minor"/>
    </font>
    <font>
      <b/>
      <sz val="22"/>
      <color theme="0"/>
      <name val="Century Gothic"/>
      <family val="2"/>
    </font>
    <font>
      <b/>
      <i/>
      <sz val="11"/>
      <color theme="1" tint="0.249977111117893"/>
      <name val="Calibri"/>
      <family val="2"/>
      <scheme val="minor"/>
    </font>
    <font>
      <b/>
      <i/>
      <sz val="11"/>
      <color theme="1" tint="0.249977111117893"/>
      <name val="Calibri"/>
      <family val="2"/>
      <scheme val="minor"/>
    </font>
    <font>
      <b/>
      <sz val="18"/>
      <color rgb="FF007295"/>
      <name val="Calibri"/>
      <family val="2"/>
      <scheme val="minor"/>
    </font>
    <font>
      <b/>
      <sz val="16"/>
      <color theme="1"/>
      <name val="Calibri"/>
      <family val="2"/>
      <scheme val="minor"/>
    </font>
    <font>
      <i/>
      <sz val="14"/>
      <color theme="8"/>
      <name val="Calibri"/>
      <family val="2"/>
      <scheme val="minor"/>
    </font>
    <font>
      <b/>
      <sz val="20"/>
      <color rgb="FF002060"/>
      <name val="Calibri"/>
      <family val="2"/>
      <scheme val="minor"/>
    </font>
    <font>
      <b/>
      <sz val="16"/>
      <color rgb="FF007295"/>
      <name val="Calibri"/>
      <family val="2"/>
      <scheme val="minor"/>
    </font>
    <font>
      <b/>
      <sz val="9"/>
      <color indexed="81"/>
      <name val="Tahoma"/>
      <family val="2"/>
    </font>
    <font>
      <sz val="11"/>
      <color rgb="FF007295"/>
      <name val="Calibri"/>
      <family val="2"/>
    </font>
    <font>
      <b/>
      <sz val="11"/>
      <color rgb="FF007295"/>
      <name val="Calibri"/>
      <family val="2"/>
    </font>
  </fonts>
  <fills count="9">
    <fill>
      <patternFill patternType="none"/>
    </fill>
    <fill>
      <patternFill patternType="gray125"/>
    </fill>
    <fill>
      <patternFill patternType="solid">
        <fgColor rgb="FF007295"/>
        <bgColor indexed="64"/>
      </patternFill>
    </fill>
    <fill>
      <patternFill patternType="solid">
        <fgColor rgb="FF007295"/>
        <bgColor auto="1"/>
      </patternFill>
    </fill>
    <fill>
      <patternFill patternType="solid">
        <fgColor theme="2"/>
        <bgColor indexed="64"/>
      </patternFill>
    </fill>
    <fill>
      <patternFill patternType="solid">
        <fgColor theme="6" tint="0.79998168889431442"/>
        <bgColor theme="6" tint="0.79998168889431442"/>
      </patternFill>
    </fill>
    <fill>
      <patternFill patternType="solid">
        <fgColor theme="0"/>
        <bgColor theme="6" tint="0.79998168889431442"/>
      </patternFill>
    </fill>
    <fill>
      <patternFill patternType="solid">
        <fgColor theme="0"/>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theme="6" tint="0.39997558519241921"/>
      </top>
      <bottom style="thin">
        <color theme="6" tint="0.39997558519241921"/>
      </bottom>
      <diagonal/>
    </border>
    <border>
      <left style="thin">
        <color theme="6" tint="0.39997558519241921"/>
      </left>
      <right/>
      <top style="thin">
        <color theme="6" tint="0.39997558519241921"/>
      </top>
      <bottom style="thin">
        <color theme="6" tint="0.39997558519241921"/>
      </bottom>
      <diagonal/>
    </border>
    <border>
      <left/>
      <right/>
      <top/>
      <bottom style="thin">
        <color theme="6" tint="0.39997558519241921"/>
      </bottom>
      <diagonal/>
    </border>
    <border>
      <left style="medium">
        <color indexed="64"/>
      </left>
      <right style="thin">
        <color indexed="64"/>
      </right>
      <top/>
      <bottom style="medium">
        <color indexed="64"/>
      </bottom>
      <diagonal/>
    </border>
    <border>
      <left/>
      <right style="thin">
        <color theme="6" tint="0.39997558519241921"/>
      </right>
      <top style="thin">
        <color theme="6" tint="0.39997558519241921"/>
      </top>
      <bottom style="thin">
        <color theme="6" tint="0.39997558519241921"/>
      </bottom>
      <diagonal/>
    </border>
    <border>
      <left/>
      <right/>
      <top style="thin">
        <color theme="4" tint="0.39997558519241921"/>
      </top>
      <bottom style="thin">
        <color theme="4" tint="0.39997558519241921"/>
      </bottom>
      <diagonal/>
    </border>
    <border>
      <left/>
      <right style="thin">
        <color theme="6" tint="0.39997558519241921"/>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theme="6" tint="0.39997558519241921"/>
      </right>
      <top style="thin">
        <color indexed="64"/>
      </top>
      <bottom style="thin">
        <color indexed="64"/>
      </bottom>
      <diagonal/>
    </border>
    <border>
      <left style="thin">
        <color theme="6" tint="0.39997558519241921"/>
      </left>
      <right/>
      <top/>
      <bottom/>
      <diagonal/>
    </border>
    <border>
      <left style="thin">
        <color rgb="FF2F2F6E"/>
      </left>
      <right/>
      <top style="thin">
        <color rgb="FF2F2F6E"/>
      </top>
      <bottom style="thin">
        <color theme="6" tint="0.39997558519241921"/>
      </bottom>
      <diagonal/>
    </border>
    <border>
      <left/>
      <right/>
      <top style="thin">
        <color rgb="FF2F2F6E"/>
      </top>
      <bottom/>
      <diagonal/>
    </border>
    <border>
      <left/>
      <right style="thin">
        <color rgb="FF2F2F6E"/>
      </right>
      <top style="thin">
        <color rgb="FF2F2F6E"/>
      </top>
      <bottom/>
      <diagonal/>
    </border>
    <border>
      <left style="thin">
        <color rgb="FF2F2F6E"/>
      </left>
      <right/>
      <top style="thin">
        <color theme="6" tint="0.39997558519241921"/>
      </top>
      <bottom style="thin">
        <color theme="6" tint="0.39997558519241921"/>
      </bottom>
      <diagonal/>
    </border>
    <border>
      <left/>
      <right style="thin">
        <color rgb="FF2F2F6E"/>
      </right>
      <top style="thin">
        <color theme="6" tint="0.39997558519241921"/>
      </top>
      <bottom style="thin">
        <color theme="6" tint="0.39997558519241921"/>
      </bottom>
      <diagonal/>
    </border>
  </borders>
  <cellStyleXfs count="2">
    <xf numFmtId="0" fontId="0" fillId="0" borderId="0"/>
    <xf numFmtId="0" fontId="3" fillId="0" borderId="0" applyNumberFormat="0" applyFill="0" applyBorder="0" applyAlignment="0" applyProtection="0"/>
  </cellStyleXfs>
  <cellXfs count="145">
    <xf numFmtId="0" fontId="0" fillId="0" borderId="0" xfId="0"/>
    <xf numFmtId="0" fontId="6" fillId="0" borderId="0" xfId="0" applyFont="1"/>
    <xf numFmtId="49" fontId="2" fillId="0" borderId="0" xfId="0" applyNumberFormat="1" applyFont="1" applyFill="1" applyBorder="1" applyAlignment="1">
      <alignment horizontal="left" vertical="top" wrapText="1" shrinkToFit="1"/>
    </xf>
    <xf numFmtId="0" fontId="9" fillId="0" borderId="0" xfId="0" applyFont="1" applyFill="1" applyBorder="1" applyAlignment="1" applyProtection="1">
      <alignment vertical="center" wrapText="1"/>
      <protection locked="0"/>
    </xf>
    <xf numFmtId="0" fontId="11" fillId="0" borderId="0" xfId="0" applyFont="1"/>
    <xf numFmtId="0" fontId="0" fillId="0" borderId="1" xfId="0" applyBorder="1" applyAlignment="1">
      <alignment vertical="center" wrapText="1"/>
    </xf>
    <xf numFmtId="0" fontId="0" fillId="0" borderId="1" xfId="0" applyBorder="1"/>
    <xf numFmtId="0" fontId="0" fillId="0" borderId="6" xfId="0" applyFont="1" applyBorder="1" applyAlignment="1">
      <alignment vertical="center"/>
    </xf>
    <xf numFmtId="0" fontId="0" fillId="0" borderId="7" xfId="0" applyBorder="1" applyAlignment="1">
      <alignment vertical="center" wrapText="1"/>
    </xf>
    <xf numFmtId="0" fontId="0" fillId="0" borderId="7" xfId="0" applyBorder="1"/>
    <xf numFmtId="0" fontId="0" fillId="0" borderId="7" xfId="0" applyBorder="1" applyAlignment="1">
      <alignment vertical="center"/>
    </xf>
    <xf numFmtId="0" fontId="0" fillId="0" borderId="11" xfId="0" applyBorder="1" applyAlignment="1">
      <alignment vertical="center" wrapText="1"/>
    </xf>
    <xf numFmtId="0" fontId="0" fillId="0" borderId="11" xfId="0" applyBorder="1"/>
    <xf numFmtId="0" fontId="0" fillId="0" borderId="5" xfId="0" applyBorder="1"/>
    <xf numFmtId="0" fontId="0" fillId="0" borderId="10" xfId="0" applyFont="1" applyBorder="1" applyAlignment="1">
      <alignment vertical="center" wrapText="1"/>
    </xf>
    <xf numFmtId="0" fontId="0" fillId="0" borderId="0" xfId="0" applyFont="1"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0" xfId="0" applyBorder="1" applyAlignment="1">
      <alignment wrapText="1"/>
    </xf>
    <xf numFmtId="49" fontId="3" fillId="0" borderId="0" xfId="1" applyNumberFormat="1" applyBorder="1" applyAlignment="1">
      <alignment horizontal="left" vertical="top" wrapText="1" shrinkToFit="1"/>
    </xf>
    <xf numFmtId="49" fontId="3" fillId="0" borderId="7" xfId="1" applyNumberFormat="1" applyBorder="1" applyAlignment="1">
      <alignment horizontal="left" vertical="top" wrapText="1" shrinkToFit="1"/>
    </xf>
    <xf numFmtId="0" fontId="3" fillId="0" borderId="12" xfId="1" applyBorder="1" applyAlignment="1">
      <alignment vertical="center" wrapText="1"/>
    </xf>
    <xf numFmtId="0" fontId="3" fillId="0" borderId="11" xfId="1" applyBorder="1" applyAlignment="1">
      <alignment vertical="center" wrapText="1"/>
    </xf>
    <xf numFmtId="0" fontId="3" fillId="0" borderId="5" xfId="1" applyBorder="1"/>
    <xf numFmtId="0" fontId="3" fillId="0" borderId="8" xfId="1" applyBorder="1" applyAlignment="1">
      <alignment horizontal="left" vertical="center"/>
    </xf>
    <xf numFmtId="49" fontId="4" fillId="5" borderId="19" xfId="0" applyNumberFormat="1" applyFont="1" applyFill="1" applyBorder="1" applyAlignment="1">
      <alignment horizontal="left" vertical="top" wrapText="1" shrinkToFit="1"/>
    </xf>
    <xf numFmtId="49" fontId="2" fillId="5" borderId="19" xfId="0" applyNumberFormat="1" applyFont="1" applyFill="1" applyBorder="1" applyAlignment="1">
      <alignment horizontal="left" vertical="top" wrapText="1" shrinkToFit="1"/>
    </xf>
    <xf numFmtId="49" fontId="1" fillId="5" borderId="19" xfId="0" applyNumberFormat="1" applyFont="1" applyFill="1" applyBorder="1" applyAlignment="1">
      <alignment horizontal="left" vertical="top" wrapText="1" shrinkToFit="1"/>
    </xf>
    <xf numFmtId="49" fontId="5" fillId="5" borderId="19" xfId="0" applyNumberFormat="1" applyFont="1" applyFill="1" applyBorder="1" applyAlignment="1">
      <alignment horizontal="left" vertical="top" wrapText="1" shrinkToFit="1"/>
    </xf>
    <xf numFmtId="0" fontId="0" fillId="0" borderId="1" xfId="0" applyBorder="1" applyAlignment="1">
      <alignment horizontal="left" vertical="center" wrapText="1"/>
    </xf>
    <xf numFmtId="0" fontId="3" fillId="0" borderId="8" xfId="1" applyBorder="1" applyAlignment="1">
      <alignment vertical="center"/>
    </xf>
    <xf numFmtId="0" fontId="2" fillId="5" borderId="19" xfId="0" applyFont="1" applyFill="1" applyBorder="1" applyAlignment="1">
      <alignment horizontal="left" vertical="top" wrapText="1" shrinkToFit="1"/>
    </xf>
    <xf numFmtId="0" fontId="2" fillId="0" borderId="19" xfId="0" applyFont="1" applyBorder="1" applyAlignment="1">
      <alignment horizontal="left" vertical="top" wrapText="1" shrinkToFit="1"/>
    </xf>
    <xf numFmtId="0" fontId="5" fillId="5" borderId="19" xfId="0" applyFont="1" applyFill="1" applyBorder="1" applyAlignment="1">
      <alignment horizontal="justify" vertical="top" wrapText="1"/>
    </xf>
    <xf numFmtId="0" fontId="8" fillId="2" borderId="21" xfId="0" applyFont="1" applyFill="1" applyBorder="1" applyAlignment="1">
      <alignment horizontal="center" vertical="top" wrapText="1"/>
    </xf>
    <xf numFmtId="49" fontId="3" fillId="6" borderId="9" xfId="1" applyNumberFormat="1" applyFont="1" applyFill="1" applyBorder="1" applyAlignment="1">
      <alignment horizontal="left" vertical="top" wrapText="1" shrinkToFit="1"/>
    </xf>
    <xf numFmtId="0" fontId="3" fillId="0" borderId="1" xfId="1" applyBorder="1" applyAlignment="1">
      <alignment vertical="top"/>
    </xf>
    <xf numFmtId="0" fontId="5" fillId="7" borderId="19" xfId="0" applyFont="1" applyFill="1" applyBorder="1" applyAlignment="1">
      <alignment horizontal="justify" vertical="top" wrapText="1"/>
    </xf>
    <xf numFmtId="0" fontId="0" fillId="7" borderId="0" xfId="0" applyFill="1"/>
    <xf numFmtId="0" fontId="0" fillId="7" borderId="17" xfId="0" applyFill="1" applyBorder="1"/>
    <xf numFmtId="0" fontId="0" fillId="0" borderId="3" xfId="0" applyBorder="1" applyAlignment="1">
      <alignment vertical="center" wrapText="1"/>
    </xf>
    <xf numFmtId="0" fontId="3" fillId="0" borderId="3" xfId="1" applyBorder="1" applyAlignment="1">
      <alignment vertical="center" wrapText="1"/>
    </xf>
    <xf numFmtId="0" fontId="3" fillId="0" borderId="4" xfId="1" applyFill="1" applyBorder="1" applyAlignment="1">
      <alignment vertical="center" wrapText="1"/>
    </xf>
    <xf numFmtId="0" fontId="13" fillId="0" borderId="19" xfId="0" applyFont="1" applyBorder="1" applyAlignment="1">
      <alignment horizontal="left" vertical="top" wrapText="1" shrinkToFit="1"/>
    </xf>
    <xf numFmtId="0" fontId="1" fillId="5" borderId="19" xfId="0" applyFont="1" applyFill="1" applyBorder="1" applyAlignment="1">
      <alignment horizontal="justify" vertical="top" wrapText="1"/>
    </xf>
    <xf numFmtId="0" fontId="1" fillId="7" borderId="19" xfId="0" applyFont="1" applyFill="1" applyBorder="1" applyAlignment="1">
      <alignment horizontal="justify" vertical="top" wrapText="1"/>
    </xf>
    <xf numFmtId="0" fontId="4" fillId="5" borderId="19" xfId="0" applyFont="1" applyFill="1" applyBorder="1" applyAlignment="1">
      <alignment horizontal="justify" vertical="top" wrapText="1"/>
    </xf>
    <xf numFmtId="0" fontId="4" fillId="7" borderId="19" xfId="0" applyFont="1" applyFill="1" applyBorder="1" applyAlignment="1">
      <alignment horizontal="justify" vertical="top" wrapText="1"/>
    </xf>
    <xf numFmtId="0" fontId="3" fillId="0" borderId="7" xfId="1" applyBorder="1" applyAlignment="1">
      <alignment vertical="center"/>
    </xf>
    <xf numFmtId="0" fontId="0" fillId="0" borderId="2" xfId="0" applyFont="1" applyBorder="1" applyAlignment="1">
      <alignment vertical="center"/>
    </xf>
    <xf numFmtId="0" fontId="0" fillId="0" borderId="3" xfId="0" applyBorder="1"/>
    <xf numFmtId="0" fontId="3" fillId="0" borderId="4" xfId="1" applyBorder="1" applyAlignment="1">
      <alignment vertical="center"/>
    </xf>
    <xf numFmtId="0" fontId="0" fillId="0" borderId="3" xfId="0" applyBorder="1" applyAlignment="1">
      <alignment horizontal="center" wrapText="1"/>
    </xf>
    <xf numFmtId="0" fontId="0" fillId="0" borderId="3" xfId="0" applyFill="1" applyBorder="1" applyAlignment="1">
      <alignment vertical="center"/>
    </xf>
    <xf numFmtId="0" fontId="3" fillId="0" borderId="3" xfId="1" applyFill="1" applyBorder="1" applyAlignment="1">
      <alignment vertical="center"/>
    </xf>
    <xf numFmtId="0" fontId="3" fillId="0" borderId="3" xfId="1" applyBorder="1" applyAlignment="1">
      <alignment vertical="center"/>
    </xf>
    <xf numFmtId="0" fontId="2" fillId="5" borderId="24" xfId="0" applyFont="1" applyFill="1" applyBorder="1" applyAlignment="1">
      <alignment horizontal="justify" vertical="top" wrapText="1"/>
    </xf>
    <xf numFmtId="49" fontId="4" fillId="7" borderId="19" xfId="0" applyNumberFormat="1" applyFont="1" applyFill="1" applyBorder="1" applyAlignment="1">
      <alignment horizontal="left" vertical="top" wrapText="1" shrinkToFit="1"/>
    </xf>
    <xf numFmtId="49" fontId="2" fillId="7" borderId="19" xfId="0" applyNumberFormat="1" applyFont="1" applyFill="1" applyBorder="1" applyAlignment="1">
      <alignment horizontal="left" vertical="top" wrapText="1" shrinkToFit="1"/>
    </xf>
    <xf numFmtId="49" fontId="1" fillId="7" borderId="19" xfId="0" applyNumberFormat="1" applyFont="1" applyFill="1" applyBorder="1" applyAlignment="1">
      <alignment horizontal="left" vertical="top" wrapText="1" shrinkToFit="1"/>
    </xf>
    <xf numFmtId="49" fontId="5" fillId="7" borderId="19" xfId="0" applyNumberFormat="1" applyFont="1" applyFill="1" applyBorder="1" applyAlignment="1">
      <alignment horizontal="left" vertical="top" wrapText="1" shrinkToFit="1"/>
    </xf>
    <xf numFmtId="0" fontId="14" fillId="7" borderId="19" xfId="0" applyFont="1" applyFill="1" applyBorder="1" applyAlignment="1">
      <alignment horizontal="left" vertical="top" wrapText="1" shrinkToFit="1"/>
    </xf>
    <xf numFmtId="49" fontId="4" fillId="5" borderId="23" xfId="0" applyNumberFormat="1" applyFont="1" applyFill="1" applyBorder="1" applyAlignment="1">
      <alignment horizontal="left" vertical="top" wrapText="1" shrinkToFit="1"/>
    </xf>
    <xf numFmtId="0" fontId="15" fillId="0" borderId="0" xfId="0" applyFont="1"/>
    <xf numFmtId="0" fontId="16" fillId="0" borderId="0" xfId="0" applyFont="1"/>
    <xf numFmtId="0" fontId="17" fillId="0" borderId="0" xfId="0" applyFont="1"/>
    <xf numFmtId="0" fontId="0" fillId="4" borderId="13" xfId="0"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4" fillId="5" borderId="19" xfId="0" applyFont="1" applyFill="1" applyBorder="1" applyAlignment="1">
      <alignment horizontal="left" vertical="top" wrapText="1" shrinkToFit="1"/>
    </xf>
    <xf numFmtId="0" fontId="18" fillId="0" borderId="0" xfId="0" applyFont="1"/>
    <xf numFmtId="0" fontId="19" fillId="0" borderId="0" xfId="0" applyFont="1"/>
    <xf numFmtId="0" fontId="8" fillId="2" borderId="23" xfId="0" applyFont="1" applyFill="1" applyBorder="1" applyAlignment="1">
      <alignment horizontal="center" vertical="top" wrapText="1"/>
    </xf>
    <xf numFmtId="0" fontId="8" fillId="2" borderId="0" xfId="0" applyFont="1" applyFill="1" applyBorder="1" applyAlignment="1">
      <alignment horizontal="center" vertical="top" wrapText="1"/>
    </xf>
    <xf numFmtId="49" fontId="2" fillId="6" borderId="1" xfId="0" applyNumberFormat="1" applyFont="1" applyFill="1" applyBorder="1" applyAlignment="1">
      <alignment horizontal="left" vertical="top" wrapText="1" shrinkToFit="1"/>
    </xf>
    <xf numFmtId="49" fontId="4" fillId="6" borderId="1" xfId="0" applyNumberFormat="1" applyFont="1" applyFill="1" applyBorder="1" applyAlignment="1">
      <alignment horizontal="left" vertical="top" wrapText="1" shrinkToFit="1"/>
    </xf>
    <xf numFmtId="49" fontId="1" fillId="6" borderId="1" xfId="0" applyNumberFormat="1" applyFont="1" applyFill="1" applyBorder="1" applyAlignment="1">
      <alignment horizontal="left" vertical="top" wrapText="1" shrinkToFit="1"/>
    </xf>
    <xf numFmtId="49" fontId="5" fillId="6" borderId="1" xfId="0" applyNumberFormat="1" applyFont="1" applyFill="1" applyBorder="1" applyAlignment="1">
      <alignment horizontal="left" vertical="top" wrapText="1" shrinkToFit="1"/>
    </xf>
    <xf numFmtId="49" fontId="4" fillId="6" borderId="28" xfId="0" applyNumberFormat="1" applyFont="1" applyFill="1" applyBorder="1" applyAlignment="1">
      <alignment horizontal="left" vertical="top" wrapText="1" shrinkToFit="1"/>
    </xf>
    <xf numFmtId="49" fontId="2" fillId="5" borderId="1" xfId="0" applyNumberFormat="1" applyFont="1" applyFill="1" applyBorder="1" applyAlignment="1">
      <alignment horizontal="left" vertical="top" wrapText="1" shrinkToFit="1"/>
    </xf>
    <xf numFmtId="49" fontId="4" fillId="5" borderId="1" xfId="0" applyNumberFormat="1" applyFont="1" applyFill="1" applyBorder="1" applyAlignment="1">
      <alignment horizontal="left" vertical="top" wrapText="1" shrinkToFit="1"/>
    </xf>
    <xf numFmtId="49" fontId="1" fillId="5" borderId="1" xfId="0" applyNumberFormat="1" applyFont="1" applyFill="1" applyBorder="1" applyAlignment="1">
      <alignment horizontal="left" vertical="top" wrapText="1" shrinkToFit="1"/>
    </xf>
    <xf numFmtId="49" fontId="5" fillId="5" borderId="1" xfId="0" applyNumberFormat="1" applyFont="1" applyFill="1" applyBorder="1" applyAlignment="1">
      <alignment horizontal="left" vertical="top" wrapText="1" shrinkToFit="1"/>
    </xf>
    <xf numFmtId="49" fontId="4" fillId="5" borderId="28" xfId="0" applyNumberFormat="1" applyFont="1" applyFill="1" applyBorder="1" applyAlignment="1">
      <alignment horizontal="left" vertical="top" wrapText="1" shrinkToFit="1"/>
    </xf>
    <xf numFmtId="49" fontId="2" fillId="8" borderId="1" xfId="0" applyNumberFormat="1" applyFont="1" applyFill="1" applyBorder="1" applyAlignment="1">
      <alignment horizontal="left" vertical="top" wrapText="1" shrinkToFit="1"/>
    </xf>
    <xf numFmtId="0" fontId="0" fillId="0" borderId="1" xfId="0" applyFont="1" applyBorder="1" applyAlignment="1">
      <alignment horizontal="left" vertical="top"/>
    </xf>
    <xf numFmtId="49" fontId="2" fillId="0" borderId="1" xfId="0" applyNumberFormat="1" applyFont="1" applyBorder="1" applyAlignment="1">
      <alignment horizontal="left" vertical="top" wrapText="1" shrinkToFit="1"/>
    </xf>
    <xf numFmtId="49" fontId="4" fillId="0" borderId="1" xfId="0" applyNumberFormat="1" applyFont="1" applyBorder="1" applyAlignment="1">
      <alignment horizontal="left" vertical="top" wrapText="1" shrinkToFit="1"/>
    </xf>
    <xf numFmtId="0" fontId="0" fillId="0" borderId="28" xfId="0" applyFont="1" applyBorder="1" applyAlignment="1">
      <alignment horizontal="left" vertical="top"/>
    </xf>
    <xf numFmtId="0" fontId="8" fillId="2" borderId="20" xfId="0" applyFont="1" applyFill="1" applyBorder="1" applyAlignment="1">
      <alignment horizontal="center" vertical="top" wrapText="1"/>
    </xf>
    <xf numFmtId="0" fontId="8" fillId="2" borderId="19" xfId="0" applyFont="1" applyFill="1" applyBorder="1" applyAlignment="1">
      <alignment horizontal="center" vertical="top" wrapText="1"/>
    </xf>
    <xf numFmtId="0" fontId="8" fillId="2" borderId="29" xfId="0" applyFont="1" applyFill="1" applyBorder="1" applyAlignment="1">
      <alignment horizontal="center" vertical="top" wrapText="1"/>
    </xf>
    <xf numFmtId="0" fontId="8" fillId="2" borderId="25" xfId="0" applyFont="1" applyFill="1" applyBorder="1" applyAlignment="1">
      <alignment horizontal="center" vertical="top" wrapText="1"/>
    </xf>
    <xf numFmtId="0" fontId="5" fillId="5" borderId="30" xfId="0" applyFont="1" applyFill="1" applyBorder="1" applyAlignment="1">
      <alignment horizontal="justify" vertical="top" wrapText="1"/>
    </xf>
    <xf numFmtId="0" fontId="2" fillId="5" borderId="31" xfId="0" applyFont="1" applyFill="1" applyBorder="1" applyAlignment="1">
      <alignment horizontal="justify" vertical="top" wrapText="1"/>
    </xf>
    <xf numFmtId="0" fontId="4" fillId="5" borderId="31" xfId="0" applyFont="1" applyFill="1" applyBorder="1" applyAlignment="1">
      <alignment horizontal="justify" vertical="top" wrapText="1"/>
    </xf>
    <xf numFmtId="0" fontId="1" fillId="5" borderId="31" xfId="0" applyFont="1" applyFill="1" applyBorder="1" applyAlignment="1">
      <alignment horizontal="justify" vertical="top" wrapText="1"/>
    </xf>
    <xf numFmtId="0" fontId="4" fillId="5" borderId="32" xfId="0" applyFont="1" applyFill="1" applyBorder="1" applyAlignment="1">
      <alignment horizontal="justify" vertical="top" wrapText="1"/>
    </xf>
    <xf numFmtId="0" fontId="5" fillId="7" borderId="33" xfId="0" applyFont="1" applyFill="1" applyBorder="1" applyAlignment="1">
      <alignment horizontal="justify" vertical="top" wrapText="1"/>
    </xf>
    <xf numFmtId="0" fontId="5" fillId="7" borderId="34" xfId="0" applyFont="1" applyFill="1" applyBorder="1" applyAlignment="1">
      <alignment horizontal="justify" vertical="top" wrapText="1"/>
    </xf>
    <xf numFmtId="0" fontId="5" fillId="5" borderId="33" xfId="0" applyFont="1" applyFill="1" applyBorder="1" applyAlignment="1">
      <alignment horizontal="justify" vertical="top" wrapText="1"/>
    </xf>
    <xf numFmtId="0" fontId="5" fillId="5" borderId="34" xfId="0" applyFont="1" applyFill="1" applyBorder="1" applyAlignment="1">
      <alignment horizontal="justify" vertical="top" wrapText="1"/>
    </xf>
    <xf numFmtId="49" fontId="4" fillId="7" borderId="34" xfId="0" applyNumberFormat="1" applyFont="1" applyFill="1" applyBorder="1" applyAlignment="1">
      <alignment horizontal="left" vertical="top" wrapText="1" shrinkToFit="1"/>
    </xf>
    <xf numFmtId="49" fontId="4" fillId="5" borderId="34" xfId="0" applyNumberFormat="1" applyFont="1" applyFill="1" applyBorder="1" applyAlignment="1">
      <alignment horizontal="left" vertical="top" wrapText="1" shrinkToFit="1"/>
    </xf>
    <xf numFmtId="0" fontId="5" fillId="5" borderId="31" xfId="0" applyFont="1" applyFill="1" applyBorder="1" applyAlignment="1">
      <alignment horizontal="justify" vertical="top" wrapText="1"/>
    </xf>
    <xf numFmtId="49" fontId="4" fillId="8" borderId="1" xfId="0" applyNumberFormat="1" applyFont="1" applyFill="1" applyBorder="1" applyAlignment="1">
      <alignment horizontal="left" vertical="top" wrapText="1" shrinkToFit="1"/>
    </xf>
    <xf numFmtId="0" fontId="21" fillId="0" borderId="0" xfId="0" applyFont="1" applyAlignment="1">
      <alignment horizontal="center" vertical="center" wrapText="1"/>
    </xf>
    <xf numFmtId="0" fontId="9" fillId="3" borderId="0" xfId="0" applyFont="1" applyFill="1" applyBorder="1" applyAlignment="1" applyProtection="1">
      <alignment horizontal="center" vertical="center" wrapText="1"/>
      <protection locked="0"/>
    </xf>
    <xf numFmtId="0" fontId="12" fillId="3" borderId="0" xfId="0" applyFont="1" applyFill="1" applyBorder="1" applyAlignment="1" applyProtection="1">
      <alignment horizontal="center" vertical="center" wrapText="1"/>
      <protection locked="0"/>
    </xf>
    <xf numFmtId="0" fontId="3" fillId="0" borderId="4" xfId="1" applyBorder="1" applyAlignment="1">
      <alignment horizontal="center" vertical="center" wrapText="1"/>
    </xf>
    <xf numFmtId="0" fontId="3" fillId="0" borderId="18" xfId="1" applyBorder="1" applyAlignment="1">
      <alignment horizontal="center" vertical="center" wrapText="1"/>
    </xf>
    <xf numFmtId="0" fontId="3" fillId="0" borderId="8" xfId="1" applyBorder="1" applyAlignment="1">
      <alignment horizontal="center" vertical="center" wrapText="1"/>
    </xf>
    <xf numFmtId="0" fontId="0" fillId="0" borderId="16" xfId="0" applyFont="1" applyBorder="1" applyAlignment="1">
      <alignment horizontal="center" vertical="center"/>
    </xf>
    <xf numFmtId="0" fontId="0" fillId="0" borderId="22" xfId="0" applyFont="1" applyBorder="1" applyAlignment="1">
      <alignment horizontal="center" vertical="center"/>
    </xf>
    <xf numFmtId="0" fontId="3" fillId="0" borderId="1" xfId="1" applyBorder="1" applyAlignment="1">
      <alignment horizontal="left" vertical="center"/>
    </xf>
    <xf numFmtId="0" fontId="3" fillId="0" borderId="7" xfId="1" applyBorder="1" applyAlignment="1">
      <alignment horizontal="left" vertical="center"/>
    </xf>
    <xf numFmtId="0" fontId="0" fillId="0" borderId="1"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xf>
    <xf numFmtId="0" fontId="0" fillId="0" borderId="7" xfId="0" applyBorder="1" applyAlignment="1">
      <alignment horizontal="center"/>
    </xf>
    <xf numFmtId="0" fontId="0" fillId="0" borderId="2"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 xfId="0" applyBorder="1" applyAlignment="1">
      <alignment horizontal="center" vertical="center" wrapText="1"/>
    </xf>
    <xf numFmtId="0" fontId="0" fillId="0" borderId="17" xfId="0" applyBorder="1" applyAlignment="1">
      <alignment horizontal="center" vertical="center" wrapText="1"/>
    </xf>
    <xf numFmtId="0" fontId="3" fillId="0" borderId="3" xfId="1" applyBorder="1" applyAlignment="1">
      <alignment horizontal="center" vertical="center" wrapText="1"/>
    </xf>
    <xf numFmtId="49" fontId="3" fillId="0" borderId="14" xfId="1" applyNumberFormat="1" applyFont="1" applyBorder="1" applyAlignment="1">
      <alignment horizontal="center" vertical="top" wrapText="1" shrinkToFit="1"/>
    </xf>
    <xf numFmtId="49" fontId="3" fillId="0" borderId="26" xfId="1" applyNumberFormat="1" applyFont="1" applyBorder="1" applyAlignment="1">
      <alignment horizontal="center" vertical="top" wrapText="1" shrinkToFit="1"/>
    </xf>
    <xf numFmtId="0" fontId="3" fillId="0" borderId="27" xfId="1" applyBorder="1" applyAlignment="1">
      <alignment horizontal="center" vertical="center" wrapText="1"/>
    </xf>
    <xf numFmtId="0" fontId="21" fillId="0" borderId="0" xfId="0" applyFont="1" applyAlignment="1">
      <alignment horizontal="center" vertical="center" wrapText="1"/>
    </xf>
    <xf numFmtId="0" fontId="0" fillId="0" borderId="22" xfId="0" applyFont="1" applyBorder="1" applyAlignment="1">
      <alignment horizontal="center" vertical="center" wrapText="1"/>
    </xf>
    <xf numFmtId="0" fontId="0" fillId="0" borderId="26" xfId="0" applyBorder="1" applyAlignment="1">
      <alignment horizontal="center" vertical="center" wrapText="1"/>
    </xf>
  </cellXfs>
  <cellStyles count="2">
    <cellStyle name="Lien hypertexte" xfId="1" builtinId="8"/>
    <cellStyle name="Normal" xfId="0" builtinId="0"/>
  </cellStyles>
  <dxfs count="23">
    <dxf>
      <fill>
        <patternFill>
          <bgColor rgb="FFFFC000"/>
        </patternFill>
      </fill>
    </dxf>
    <dxf>
      <fill>
        <patternFill>
          <bgColor rgb="FFFFC000"/>
        </patternFill>
      </fill>
    </dxf>
    <dxf>
      <fill>
        <patternFill>
          <bgColor theme="2"/>
        </patternFill>
      </fill>
    </dxf>
    <dxf>
      <fill>
        <patternFill>
          <bgColor theme="2"/>
        </patternFill>
      </fill>
    </dxf>
    <dxf>
      <fill>
        <patternFill>
          <bgColor rgb="FFFFC000"/>
        </patternFill>
      </fill>
    </dxf>
    <dxf>
      <fill>
        <patternFill>
          <bgColor rgb="FFFFC000"/>
        </patternFill>
      </fill>
    </dxf>
    <dxf>
      <font>
        <b/>
        <i/>
        <strike val="0"/>
        <condense val="0"/>
        <extend val="0"/>
        <outline val="0"/>
        <shadow val="0"/>
        <u val="none"/>
        <vertAlign val="baseline"/>
        <sz val="11"/>
        <color theme="1" tint="0.249977111117893"/>
        <name val="Calibri"/>
        <scheme val="minor"/>
      </font>
      <alignment horizontal="left" vertical="top" textRotation="0" wrapText="1" indent="0" justifyLastLine="0" shrinkToFit="1" readingOrder="0"/>
      <border diagonalUp="0" diagonalDown="0">
        <left/>
        <right/>
        <top style="thin">
          <color theme="6" tint="0.39997558519241921"/>
        </top>
        <bottom style="thin">
          <color theme="6" tint="0.39997558519241921"/>
        </bottom>
        <vertical/>
        <horizontal/>
      </border>
    </dxf>
    <dxf>
      <font>
        <b val="0"/>
        <i/>
        <strike val="0"/>
        <condense val="0"/>
        <extend val="0"/>
        <outline val="0"/>
        <shadow val="0"/>
        <u val="none"/>
        <vertAlign val="baseline"/>
        <sz val="11"/>
        <color theme="1" tint="0.249977111117893"/>
        <name val="Calibri"/>
        <scheme val="minor"/>
      </font>
      <numFmt numFmtId="30" formatCode="@"/>
      <alignment horizontal="left" vertical="top" textRotation="0" wrapText="1" indent="0" justifyLastLine="0" shrinkToFit="1" readingOrder="0"/>
      <border diagonalUp="0" diagonalDown="0">
        <left/>
        <right style="thin">
          <color rgb="FF2F2F6E"/>
        </right>
        <top style="thin">
          <color auto="1"/>
        </top>
        <bottom style="thin">
          <color auto="1"/>
        </bottom>
        <vertical/>
        <horizontal style="thin">
          <color auto="1"/>
        </horizontal>
      </border>
    </dxf>
    <dxf>
      <font>
        <b/>
        <i val="0"/>
        <strike val="0"/>
        <condense val="0"/>
        <extend val="0"/>
        <outline val="0"/>
        <shadow val="0"/>
        <u val="none"/>
        <vertAlign val="baseline"/>
        <sz val="11"/>
        <color theme="1" tint="0.249977111117893"/>
        <name val="Calibri"/>
        <scheme val="minor"/>
      </font>
      <numFmt numFmtId="30" formatCode="@"/>
      <alignment horizontal="left" vertical="top" textRotation="0" wrapText="1" indent="0" justifyLastLine="0" shrinkToFit="1"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1"/>
        <color theme="1" tint="0.249977111117893"/>
        <name val="Calibri"/>
        <scheme val="minor"/>
      </font>
      <numFmt numFmtId="30" formatCode="@"/>
      <alignment horizontal="left" vertical="top" textRotation="0" wrapText="1" indent="0" justifyLastLine="0" shrinkToFit="1" readingOrder="0"/>
      <border diagonalUp="0" diagonalDown="0">
        <left/>
        <right/>
        <top style="thin">
          <color auto="1"/>
        </top>
        <bottom style="thin">
          <color auto="1"/>
        </bottom>
        <vertical/>
        <horizontal style="thin">
          <color auto="1"/>
        </horizontal>
      </border>
    </dxf>
    <dxf>
      <font>
        <b/>
        <i val="0"/>
        <strike val="0"/>
        <condense val="0"/>
        <extend val="0"/>
        <outline val="0"/>
        <shadow val="0"/>
        <u val="none"/>
        <vertAlign val="baseline"/>
        <sz val="11"/>
        <color theme="1" tint="0.249977111117893"/>
        <name val="Calibri"/>
        <scheme val="minor"/>
      </font>
      <numFmt numFmtId="30" formatCode="@"/>
      <alignment horizontal="left" vertical="top" textRotation="0" wrapText="1" indent="0" justifyLastLine="0" shrinkToFit="1" readingOrder="0"/>
      <border diagonalUp="0" diagonalDown="0">
        <left/>
        <right/>
        <top style="thin">
          <color auto="1"/>
        </top>
        <bottom style="thin">
          <color auto="1"/>
        </bottom>
        <vertical/>
        <horizontal style="thin">
          <color auto="1"/>
        </horizontal>
      </border>
    </dxf>
    <dxf>
      <font>
        <b/>
        <i/>
        <strike val="0"/>
        <condense val="0"/>
        <extend val="0"/>
        <outline val="0"/>
        <shadow val="0"/>
        <u val="none"/>
        <vertAlign val="baseline"/>
        <sz val="11"/>
        <color theme="1" tint="0.249977111117893"/>
        <name val="Calibri"/>
        <scheme val="minor"/>
      </font>
      <numFmt numFmtId="30" formatCode="@"/>
      <alignment horizontal="left" vertical="top" textRotation="0" wrapText="1" indent="0" justifyLastLine="0" shrinkToFit="1" readingOrder="0"/>
      <border diagonalUp="0" diagonalDown="0" outline="0">
        <left/>
        <right/>
        <top style="thin">
          <color auto="1"/>
        </top>
        <bottom style="thin">
          <color auto="1"/>
        </bottom>
      </border>
    </dxf>
    <dxf>
      <font>
        <b val="0"/>
        <i/>
        <strike val="0"/>
        <condense val="0"/>
        <extend val="0"/>
        <outline val="0"/>
        <shadow val="0"/>
        <u val="none"/>
        <vertAlign val="baseline"/>
        <sz val="11"/>
        <color theme="1" tint="0.249977111117893"/>
        <name val="Calibri"/>
        <scheme val="minor"/>
      </font>
      <numFmt numFmtId="30" formatCode="@"/>
      <alignment horizontal="left" vertical="top" textRotation="0" wrapText="1" indent="0" justifyLastLine="0" shrinkToFit="1" readingOrder="0"/>
      <border diagonalUp="0" diagonalDown="0" outline="0">
        <left/>
        <right/>
        <top style="thin">
          <color auto="1"/>
        </top>
        <bottom style="thin">
          <color auto="1"/>
        </bottom>
      </border>
    </dxf>
    <dxf>
      <font>
        <b/>
        <i/>
        <strike val="0"/>
        <condense val="0"/>
        <extend val="0"/>
        <outline val="0"/>
        <shadow val="0"/>
        <u val="none"/>
        <vertAlign val="baseline"/>
        <sz val="11"/>
        <color theme="1" tint="0.249977111117893"/>
        <name val="Calibri"/>
        <scheme val="minor"/>
      </font>
      <numFmt numFmtId="30" formatCode="@"/>
      <fill>
        <patternFill patternType="none">
          <fgColor indexed="64"/>
          <bgColor indexed="65"/>
        </patternFill>
      </fill>
      <alignment horizontal="left" vertical="top" textRotation="0" wrapText="1" indent="0" justifyLastLine="0" shrinkToFit="1" readingOrder="0"/>
      <border diagonalUp="0" diagonalDown="0" outline="0">
        <left/>
        <right/>
        <top style="thin">
          <color auto="1"/>
        </top>
        <bottom style="thin">
          <color auto="1"/>
        </bottom>
      </border>
    </dxf>
    <dxf>
      <font>
        <b/>
        <i/>
        <strike val="0"/>
        <condense val="0"/>
        <extend val="0"/>
        <outline val="0"/>
        <shadow val="0"/>
        <u val="none"/>
        <vertAlign val="baseline"/>
        <sz val="11"/>
        <color theme="1" tint="0.249977111117893"/>
        <name val="Calibri"/>
        <scheme val="minor"/>
      </font>
      <numFmt numFmtId="30" formatCode="@"/>
      <fill>
        <patternFill patternType="none">
          <fgColor indexed="64"/>
          <bgColor indexed="65"/>
        </patternFill>
      </fill>
      <alignment horizontal="left" vertical="top" textRotation="0" wrapText="1" indent="0" justifyLastLine="0" shrinkToFit="1"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1"/>
        <color theme="1" tint="0.249977111117893"/>
        <name val="Calibri"/>
        <scheme val="minor"/>
      </font>
      <alignment horizontal="justify" vertical="top" textRotation="0" wrapText="1" indent="0" justifyLastLine="0" shrinkToFit="0" readingOrder="0"/>
      <border diagonalUp="0" diagonalDown="0">
        <left style="thin">
          <color rgb="FF2F2F6E"/>
        </left>
        <right/>
        <top style="thin">
          <color auto="1"/>
        </top>
        <bottom style="thin">
          <color auto="1"/>
        </bottom>
        <vertical/>
        <horizontal style="thin">
          <color auto="1"/>
        </horizontal>
      </border>
    </dxf>
    <dxf>
      <border outline="0">
        <right style="thin">
          <color theme="6" tint="0.39997558519241921"/>
        </right>
        <top style="thin">
          <color theme="6" tint="0.39997558519241921"/>
        </top>
      </border>
    </dxf>
    <dxf>
      <border outline="0">
        <bottom style="thin">
          <color theme="6" tint="0.39997558519241921"/>
        </bottom>
      </border>
    </dxf>
    <dxf>
      <font>
        <b/>
        <i val="0"/>
        <strike val="0"/>
        <condense val="0"/>
        <extend val="0"/>
        <outline val="0"/>
        <shadow val="0"/>
        <u val="none"/>
        <vertAlign val="baseline"/>
        <sz val="13"/>
        <color theme="0"/>
        <name val="Calibri"/>
        <scheme val="minor"/>
      </font>
      <fill>
        <patternFill patternType="solid">
          <fgColor indexed="64"/>
          <bgColor rgb="FF007295"/>
        </patternFill>
      </fill>
      <alignment horizontal="center" vertical="top" textRotation="0" wrapText="1" indent="0" justifyLastLine="0" shrinkToFit="0" readingOrder="0"/>
    </dxf>
    <dxf>
      <fill>
        <patternFill>
          <bgColor rgb="FFFFC000"/>
        </patternFill>
      </fill>
    </dxf>
    <dxf>
      <fill>
        <patternFill>
          <bgColor rgb="FFFFC000"/>
        </patternFill>
      </fill>
    </dxf>
    <dxf>
      <fill>
        <patternFill>
          <bgColor theme="2"/>
        </patternFill>
      </fill>
    </dxf>
    <dxf>
      <font>
        <color rgb="FF007295"/>
      </font>
    </dxf>
  </dxfs>
  <tableStyles count="1" defaultTableStyle="TableStyleMedium2" defaultPivotStyle="PivotStyleLight16">
    <tableStyle name="Style de segment 1" pivot="0" table="0" count="1">
      <tableStyleElement type="wholeTable" dxfId="22"/>
    </tableStyle>
  </tableStyles>
  <colors>
    <mruColors>
      <color rgb="FF007295"/>
      <color rgb="FFFFFF99"/>
    </mruColors>
  </colors>
  <extLst>
    <ext xmlns:x14="http://schemas.microsoft.com/office/spreadsheetml/2009/9/main" uri="{EB79DEF2-80B8-43e5-95BD-54CBDDF9020C}">
      <x14:slicerStyles defaultSlicerStyle="SlicerStyleLight1">
        <x14:slicerStyle name="Style de segment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693420</xdr:colOff>
      <xdr:row>0</xdr:row>
      <xdr:rowOff>774466</xdr:rowOff>
    </xdr:to>
    <xdr:pic>
      <xdr:nvPicPr>
        <xdr:cNvPr id="9" name="Imag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0"/>
          <a:ext cx="588645" cy="774466"/>
        </a:xfrm>
        <a:prstGeom prst="rect">
          <a:avLst/>
        </a:prstGeom>
      </xdr:spPr>
    </xdr:pic>
    <xdr:clientData/>
  </xdr:twoCellAnchor>
  <xdr:twoCellAnchor>
    <xdr:from>
      <xdr:col>0</xdr:col>
      <xdr:colOff>28575</xdr:colOff>
      <xdr:row>2</xdr:row>
      <xdr:rowOff>1</xdr:rowOff>
    </xdr:from>
    <xdr:to>
      <xdr:col>1</xdr:col>
      <xdr:colOff>1085850</xdr:colOff>
      <xdr:row>13</xdr:row>
      <xdr:rowOff>66675</xdr:rowOff>
    </xdr:to>
    <xdr:sp macro="" textlink="">
      <xdr:nvSpPr>
        <xdr:cNvPr id="11" name="ZoneTexte 10"/>
        <xdr:cNvSpPr txBox="1"/>
      </xdr:nvSpPr>
      <xdr:spPr>
        <a:xfrm>
          <a:off x="28575" y="1000126"/>
          <a:ext cx="2771775" cy="2162174"/>
        </a:xfrm>
        <a:prstGeom prst="rect">
          <a:avLst/>
        </a:prstGeom>
        <a:solidFill>
          <a:srgbClr val="FFFF99"/>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cap="small" baseline="0">
              <a:solidFill>
                <a:schemeClr val="accent2"/>
              </a:solidFill>
              <a:effectLst/>
              <a:latin typeface="+mn-lt"/>
              <a:ea typeface="+mn-ea"/>
              <a:cs typeface="+mn-cs"/>
            </a:rPr>
            <a:t>astuce</a:t>
          </a:r>
          <a:endParaRPr lang="fr-FR" sz="3200" b="1">
            <a:solidFill>
              <a:schemeClr val="accent2"/>
            </a:solidFill>
            <a:effectLst/>
          </a:endParaRPr>
        </a:p>
        <a:p>
          <a:r>
            <a:rPr lang="fr-FR" sz="1100" b="1">
              <a:solidFill>
                <a:schemeClr val="dk1"/>
              </a:solidFill>
              <a:effectLst/>
              <a:latin typeface="+mn-lt"/>
              <a:ea typeface="+mn-ea"/>
              <a:cs typeface="+mn-cs"/>
            </a:rPr>
            <a:t>Pour faciliter votre recherche,</a:t>
          </a:r>
          <a:r>
            <a:rPr lang="fr-FR" sz="1100" b="1" baseline="0">
              <a:solidFill>
                <a:schemeClr val="dk1"/>
              </a:solidFill>
              <a:effectLst/>
              <a:latin typeface="+mn-lt"/>
              <a:ea typeface="+mn-ea"/>
              <a:cs typeface="+mn-cs"/>
            </a:rPr>
            <a:t> utilisez les filtres préférentiels !  </a:t>
          </a:r>
          <a:r>
            <a:rPr lang="fr-FR" sz="1100" baseline="0">
              <a:solidFill>
                <a:schemeClr val="dk1"/>
              </a:solidFill>
              <a:effectLst/>
              <a:latin typeface="+mn-lt"/>
              <a:ea typeface="+mn-ea"/>
              <a:cs typeface="+mn-cs"/>
            </a:rPr>
            <a:t>Vous pouvez trier par villes, plateformes et/ou pathologies. </a:t>
          </a:r>
          <a:endParaRPr lang="fr-FR" sz="1800">
            <a:effectLst/>
          </a:endParaRPr>
        </a:p>
        <a:p>
          <a:r>
            <a:rPr lang="fr-FR" sz="1100" baseline="0">
              <a:solidFill>
                <a:schemeClr val="dk1"/>
              </a:solidFill>
              <a:effectLst/>
              <a:latin typeface="+mn-lt"/>
              <a:ea typeface="+mn-ea"/>
              <a:cs typeface="+mn-cs"/>
            </a:rPr>
            <a:t>                          </a:t>
          </a:r>
          <a:endParaRPr lang="fr-FR" sz="1800">
            <a:effectLst/>
          </a:endParaRPr>
        </a:p>
        <a:p>
          <a:r>
            <a:rPr lang="fr-FR" sz="1100">
              <a:solidFill>
                <a:schemeClr val="dk1"/>
              </a:solidFill>
              <a:effectLst/>
              <a:latin typeface="+mn-lt"/>
              <a:ea typeface="+mn-ea"/>
              <a:cs typeface="+mn-cs"/>
            </a:rPr>
            <a:t>Pour rechercher un gène ou une anomalie</a:t>
          </a:r>
          <a:r>
            <a:rPr lang="fr-FR" sz="1100" baseline="0">
              <a:solidFill>
                <a:schemeClr val="dk1"/>
              </a:solidFill>
              <a:effectLst/>
              <a:latin typeface="+mn-lt"/>
              <a:ea typeface="+mn-ea"/>
              <a:cs typeface="+mn-cs"/>
            </a:rPr>
            <a:t> :</a:t>
          </a:r>
        </a:p>
        <a:p>
          <a:r>
            <a:rPr lang="fr-FR" sz="1100">
              <a:solidFill>
                <a:schemeClr val="dk1"/>
              </a:solidFill>
              <a:effectLst/>
              <a:latin typeface="+mn-lt"/>
              <a:ea typeface="+mn-ea"/>
              <a:cs typeface="+mn-cs"/>
            </a:rPr>
            <a:t>1.</a:t>
          </a:r>
          <a:r>
            <a:rPr lang="fr-FR" sz="1100" baseline="0">
              <a:solidFill>
                <a:schemeClr val="dk1"/>
              </a:solidFill>
              <a:effectLst/>
              <a:latin typeface="+mn-lt"/>
              <a:ea typeface="+mn-ea"/>
              <a:cs typeface="+mn-cs"/>
            </a:rPr>
            <a:t> Cliquer sur la flèche de la colonne concernée</a:t>
          </a:r>
          <a:endParaRPr lang="fr-FR" sz="1800">
            <a:effectLst/>
          </a:endParaRPr>
        </a:p>
        <a:p>
          <a:r>
            <a:rPr lang="fr-FR" sz="1100" baseline="0">
              <a:solidFill>
                <a:schemeClr val="dk1"/>
              </a:solidFill>
              <a:effectLst/>
              <a:latin typeface="+mn-lt"/>
              <a:ea typeface="+mn-ea"/>
              <a:cs typeface="+mn-cs"/>
            </a:rPr>
            <a:t>2. Dans le champs "Rechercher" taper l'élément</a:t>
          </a:r>
          <a:endParaRPr lang="fr-FR" sz="1800">
            <a:effectLst/>
          </a:endParaRPr>
        </a:p>
        <a:p>
          <a:r>
            <a:rPr lang="fr-FR" sz="1100" baseline="0">
              <a:solidFill>
                <a:schemeClr val="dk1"/>
              </a:solidFill>
              <a:effectLst/>
              <a:latin typeface="+mn-lt"/>
              <a:ea typeface="+mn-ea"/>
              <a:cs typeface="+mn-cs"/>
            </a:rPr>
            <a:t>3. Cliquer sur ok</a:t>
          </a:r>
          <a:endParaRPr lang="fr-FR" sz="1800">
            <a:effectLst/>
          </a:endParaRPr>
        </a:p>
      </xdr:txBody>
    </xdr:sp>
    <xdr:clientData/>
  </xdr:twoCellAnchor>
  <xdr:twoCellAnchor>
    <xdr:from>
      <xdr:col>1</xdr:col>
      <xdr:colOff>1085850</xdr:colOff>
      <xdr:row>7</xdr:row>
      <xdr:rowOff>128588</xdr:rowOff>
    </xdr:from>
    <xdr:to>
      <xdr:col>2</xdr:col>
      <xdr:colOff>57150</xdr:colOff>
      <xdr:row>15</xdr:row>
      <xdr:rowOff>180975</xdr:rowOff>
    </xdr:to>
    <xdr:cxnSp macro="">
      <xdr:nvCxnSpPr>
        <xdr:cNvPr id="12" name="Connecteur droit avec flèche 9"/>
        <xdr:cNvCxnSpPr>
          <a:stCxn id="11" idx="3"/>
        </xdr:cNvCxnSpPr>
      </xdr:nvCxnSpPr>
      <xdr:spPr>
        <a:xfrm>
          <a:off x="2800350" y="2081213"/>
          <a:ext cx="161925" cy="1576387"/>
        </a:xfrm>
        <a:prstGeom prst="bentConnector2">
          <a:avLst/>
        </a:prstGeom>
        <a:ln w="12700">
          <a:solidFill>
            <a:schemeClr val="accent2"/>
          </a:solidFill>
          <a:prstDash val="sysDash"/>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absolute">
    <xdr:from>
      <xdr:col>3</xdr:col>
      <xdr:colOff>609599</xdr:colOff>
      <xdr:row>1</xdr:row>
      <xdr:rowOff>180975</xdr:rowOff>
    </xdr:from>
    <xdr:to>
      <xdr:col>5</xdr:col>
      <xdr:colOff>76200</xdr:colOff>
      <xdr:row>13</xdr:row>
      <xdr:rowOff>152401</xdr:rowOff>
    </xdr:to>
    <mc:AlternateContent xmlns:mc="http://schemas.openxmlformats.org/markup-compatibility/2006" xmlns:sle15="http://schemas.microsoft.com/office/drawing/2012/slicer">
      <mc:Choice Requires="sle15">
        <xdr:graphicFrame macro="">
          <xdr:nvGraphicFramePr>
            <xdr:cNvPr id="6" name="Plateformes 1"/>
            <xdr:cNvGraphicFramePr/>
          </xdr:nvGraphicFramePr>
          <xdr:xfrm>
            <a:off x="0" y="0"/>
            <a:ext cx="0" cy="0"/>
          </xdr:xfrm>
          <a:graphic>
            <a:graphicData uri="http://schemas.microsoft.com/office/drawing/2010/slicer">
              <sle:slicer xmlns:sle="http://schemas.microsoft.com/office/drawing/2010/slicer" name="Plateformes 1"/>
            </a:graphicData>
          </a:graphic>
        </xdr:graphicFrame>
      </mc:Choice>
      <mc:Fallback xmlns="">
        <xdr:sp macro="" textlink="">
          <xdr:nvSpPr>
            <xdr:cNvPr id="0" name=""/>
            <xdr:cNvSpPr>
              <a:spLocks noTextEdit="1"/>
            </xdr:cNvSpPr>
          </xdr:nvSpPr>
          <xdr:spPr>
            <a:xfrm>
              <a:off x="5524499" y="990600"/>
              <a:ext cx="3381376" cy="2257426"/>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sont pris en charge dans Excel ou version ultérieure.
En revanche, si la forme a été modifiée dans une version précédente d’Excel, ou si le classeur a été enregistré dans Excel 2007 ou une version précédente, vous ne pouvez pas utiliser le segment.</a:t>
              </a:r>
            </a:p>
          </xdr:txBody>
        </xdr:sp>
      </mc:Fallback>
    </mc:AlternateContent>
    <xdr:clientData/>
  </xdr:twoCellAnchor>
  <xdr:twoCellAnchor editAs="absolute">
    <xdr:from>
      <xdr:col>5</xdr:col>
      <xdr:colOff>342898</xdr:colOff>
      <xdr:row>2</xdr:row>
      <xdr:rowOff>1</xdr:rowOff>
    </xdr:from>
    <xdr:to>
      <xdr:col>8</xdr:col>
      <xdr:colOff>1238249</xdr:colOff>
      <xdr:row>14</xdr:row>
      <xdr:rowOff>19051</xdr:rowOff>
    </xdr:to>
    <mc:AlternateContent xmlns:mc="http://schemas.openxmlformats.org/markup-compatibility/2006" xmlns:sle15="http://schemas.microsoft.com/office/drawing/2012/slicer">
      <mc:Choice Requires="sle15">
        <xdr:graphicFrame macro="">
          <xdr:nvGraphicFramePr>
            <xdr:cNvPr id="7" name="Pathologies"/>
            <xdr:cNvGraphicFramePr/>
          </xdr:nvGraphicFramePr>
          <xdr:xfrm>
            <a:off x="0" y="0"/>
            <a:ext cx="0" cy="0"/>
          </xdr:xfrm>
          <a:graphic>
            <a:graphicData uri="http://schemas.microsoft.com/office/drawing/2010/slicer">
              <sle:slicer xmlns:sle="http://schemas.microsoft.com/office/drawing/2010/slicer" name="Pathologies"/>
            </a:graphicData>
          </a:graphic>
        </xdr:graphicFrame>
      </mc:Choice>
      <mc:Fallback xmlns="">
        <xdr:sp macro="" textlink="">
          <xdr:nvSpPr>
            <xdr:cNvPr id="0" name=""/>
            <xdr:cNvSpPr>
              <a:spLocks noTextEdit="1"/>
            </xdr:cNvSpPr>
          </xdr:nvSpPr>
          <xdr:spPr>
            <a:xfrm>
              <a:off x="9172573" y="1000126"/>
              <a:ext cx="6534151" cy="2305050"/>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sont pris en charge dans Excel ou version ultérieure.
En revanche, si la forme a été modifiée dans une version précédente d’Excel, ou si le classeur a été enregistré dans Excel 2007 ou une version précédente, vous ne pouvez pas utiliser le segment.</a:t>
              </a:r>
            </a:p>
          </xdr:txBody>
        </xdr:sp>
      </mc:Fallback>
    </mc:AlternateContent>
    <xdr:clientData/>
  </xdr:twoCellAnchor>
  <xdr:twoCellAnchor editAs="absolute">
    <xdr:from>
      <xdr:col>2</xdr:col>
      <xdr:colOff>342900</xdr:colOff>
      <xdr:row>2</xdr:row>
      <xdr:rowOff>38101</xdr:rowOff>
    </xdr:from>
    <xdr:to>
      <xdr:col>3</xdr:col>
      <xdr:colOff>209550</xdr:colOff>
      <xdr:row>8</xdr:row>
      <xdr:rowOff>152400</xdr:rowOff>
    </xdr:to>
    <mc:AlternateContent xmlns:mc="http://schemas.openxmlformats.org/markup-compatibility/2006" xmlns:sle15="http://schemas.microsoft.com/office/drawing/2012/slicer">
      <mc:Choice Requires="sle15">
        <xdr:graphicFrame macro="">
          <xdr:nvGraphicFramePr>
            <xdr:cNvPr id="13" name="Villes"/>
            <xdr:cNvGraphicFramePr/>
          </xdr:nvGraphicFramePr>
          <xdr:xfrm>
            <a:off x="0" y="0"/>
            <a:ext cx="0" cy="0"/>
          </xdr:xfrm>
          <a:graphic>
            <a:graphicData uri="http://schemas.microsoft.com/office/drawing/2010/slicer">
              <sle:slicer xmlns:sle="http://schemas.microsoft.com/office/drawing/2010/slicer" name="Villes"/>
            </a:graphicData>
          </a:graphic>
        </xdr:graphicFrame>
      </mc:Choice>
      <mc:Fallback xmlns="">
        <xdr:sp macro="" textlink="">
          <xdr:nvSpPr>
            <xdr:cNvPr id="0" name=""/>
            <xdr:cNvSpPr>
              <a:spLocks noTextEdit="1"/>
            </xdr:cNvSpPr>
          </xdr:nvSpPr>
          <xdr:spPr>
            <a:xfrm>
              <a:off x="3295650" y="1038226"/>
              <a:ext cx="1828800" cy="1257299"/>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sont pris en charge dans Excel ou version ultérieure.
En revanche, si la forme a été modifiée dans une version précédente d’Excel, ou si le classeur a été enregistré dans Excel 2007 ou une version précédente, vous ne pouvez pas utiliser le segment.</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211455</xdr:colOff>
      <xdr:row>0</xdr:row>
      <xdr:rowOff>57149</xdr:rowOff>
    </xdr:from>
    <xdr:to>
      <xdr:col>0</xdr:col>
      <xdr:colOff>848225</xdr:colOff>
      <xdr:row>0</xdr:row>
      <xdr:rowOff>733424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455" y="57149"/>
          <a:ext cx="636770" cy="676275"/>
        </a:xfrm>
        <a:prstGeom prst="rect">
          <a:avLst/>
        </a:prstGeom>
      </xdr:spPr>
    </xdr:pic>
    <xdr:clientData/>
  </xdr:twoCellAnchor>
  <xdr:oneCellAnchor>
    <xdr:from>
      <xdr:col>0</xdr:col>
      <xdr:colOff>211455</xdr:colOff>
      <xdr:row>44</xdr:row>
      <xdr:rowOff>0</xdr:rowOff>
    </xdr:from>
    <xdr:ext cx="600896" cy="638175"/>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455" y="14573249"/>
          <a:ext cx="600896" cy="6381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180975</xdr:rowOff>
    </xdr:from>
    <xdr:to>
      <xdr:col>0</xdr:col>
      <xdr:colOff>561975</xdr:colOff>
      <xdr:row>0</xdr:row>
      <xdr:rowOff>812627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0975"/>
          <a:ext cx="466725" cy="631652"/>
        </a:xfrm>
        <a:prstGeom prst="rect">
          <a:avLst/>
        </a:prstGeom>
      </xdr:spPr>
    </xdr:pic>
    <xdr:clientData/>
  </xdr:twoCellAnchor>
  <xdr:twoCellAnchor>
    <xdr:from>
      <xdr:col>0</xdr:col>
      <xdr:colOff>28575</xdr:colOff>
      <xdr:row>2</xdr:row>
      <xdr:rowOff>47626</xdr:rowOff>
    </xdr:from>
    <xdr:to>
      <xdr:col>1</xdr:col>
      <xdr:colOff>1085850</xdr:colOff>
      <xdr:row>13</xdr:row>
      <xdr:rowOff>114300</xdr:rowOff>
    </xdr:to>
    <xdr:sp macro="" textlink="">
      <xdr:nvSpPr>
        <xdr:cNvPr id="3" name="ZoneTexte 2"/>
        <xdr:cNvSpPr txBox="1"/>
      </xdr:nvSpPr>
      <xdr:spPr>
        <a:xfrm>
          <a:off x="28575" y="1047751"/>
          <a:ext cx="2695575" cy="2162174"/>
        </a:xfrm>
        <a:prstGeom prst="rect">
          <a:avLst/>
        </a:prstGeom>
        <a:solidFill>
          <a:srgbClr val="FFFF99"/>
        </a:solidFill>
        <a:ln w="95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800" b="1" cap="small" baseline="0">
              <a:solidFill>
                <a:schemeClr val="accent2"/>
              </a:solidFill>
              <a:effectLst/>
              <a:latin typeface="+mn-lt"/>
              <a:ea typeface="+mn-ea"/>
              <a:cs typeface="+mn-cs"/>
            </a:rPr>
            <a:t>astuce</a:t>
          </a:r>
          <a:endParaRPr lang="fr-FR" sz="3200" b="1">
            <a:solidFill>
              <a:schemeClr val="accent2"/>
            </a:solidFill>
            <a:effectLst/>
          </a:endParaRPr>
        </a:p>
        <a:p>
          <a:r>
            <a:rPr lang="fr-FR" sz="1100" b="1">
              <a:solidFill>
                <a:schemeClr val="dk1"/>
              </a:solidFill>
              <a:effectLst/>
              <a:latin typeface="+mn-lt"/>
              <a:ea typeface="+mn-ea"/>
              <a:cs typeface="+mn-cs"/>
            </a:rPr>
            <a:t>Pour faciliter votre recherche,</a:t>
          </a:r>
          <a:r>
            <a:rPr lang="fr-FR" sz="1100" b="1" baseline="0">
              <a:solidFill>
                <a:schemeClr val="dk1"/>
              </a:solidFill>
              <a:effectLst/>
              <a:latin typeface="+mn-lt"/>
              <a:ea typeface="+mn-ea"/>
              <a:cs typeface="+mn-cs"/>
            </a:rPr>
            <a:t> utilisez les filtres préférentiels !  </a:t>
          </a:r>
          <a:r>
            <a:rPr lang="fr-FR" sz="1100" baseline="0">
              <a:solidFill>
                <a:schemeClr val="dk1"/>
              </a:solidFill>
              <a:effectLst/>
              <a:latin typeface="+mn-lt"/>
              <a:ea typeface="+mn-ea"/>
              <a:cs typeface="+mn-cs"/>
            </a:rPr>
            <a:t>Vous pouvez trier par villes, plateformes ou pathologies. </a:t>
          </a:r>
          <a:endParaRPr lang="fr-FR" sz="1800">
            <a:effectLst/>
          </a:endParaRPr>
        </a:p>
        <a:p>
          <a:r>
            <a:rPr lang="fr-FR" sz="1100" baseline="0">
              <a:solidFill>
                <a:schemeClr val="dk1"/>
              </a:solidFill>
              <a:effectLst/>
              <a:latin typeface="+mn-lt"/>
              <a:ea typeface="+mn-ea"/>
              <a:cs typeface="+mn-cs"/>
            </a:rPr>
            <a:t>                          </a:t>
          </a:r>
          <a:endParaRPr lang="fr-FR" sz="1800">
            <a:effectLst/>
          </a:endParaRPr>
        </a:p>
        <a:p>
          <a:r>
            <a:rPr lang="fr-FR" sz="1100">
              <a:solidFill>
                <a:schemeClr val="dk1"/>
              </a:solidFill>
              <a:effectLst/>
              <a:latin typeface="+mn-lt"/>
              <a:ea typeface="+mn-ea"/>
              <a:cs typeface="+mn-cs"/>
            </a:rPr>
            <a:t>Pour rechercher un gène ou une anomalie</a:t>
          </a:r>
          <a:r>
            <a:rPr lang="fr-FR" sz="1100" baseline="0">
              <a:solidFill>
                <a:schemeClr val="dk1"/>
              </a:solidFill>
              <a:effectLst/>
              <a:latin typeface="+mn-lt"/>
              <a:ea typeface="+mn-ea"/>
              <a:cs typeface="+mn-cs"/>
            </a:rPr>
            <a:t> :</a:t>
          </a:r>
        </a:p>
        <a:p>
          <a:r>
            <a:rPr lang="fr-FR" sz="1100">
              <a:solidFill>
                <a:schemeClr val="dk1"/>
              </a:solidFill>
              <a:effectLst/>
              <a:latin typeface="+mn-lt"/>
              <a:ea typeface="+mn-ea"/>
              <a:cs typeface="+mn-cs"/>
            </a:rPr>
            <a:t>1.</a:t>
          </a:r>
          <a:r>
            <a:rPr lang="fr-FR" sz="1100" baseline="0">
              <a:solidFill>
                <a:schemeClr val="dk1"/>
              </a:solidFill>
              <a:effectLst/>
              <a:latin typeface="+mn-lt"/>
              <a:ea typeface="+mn-ea"/>
              <a:cs typeface="+mn-cs"/>
            </a:rPr>
            <a:t> Cliquer sur la flèche de la colonne concernée</a:t>
          </a:r>
          <a:endParaRPr lang="fr-FR" sz="1800">
            <a:effectLst/>
          </a:endParaRPr>
        </a:p>
        <a:p>
          <a:r>
            <a:rPr lang="fr-FR" sz="1100" baseline="0">
              <a:solidFill>
                <a:schemeClr val="dk1"/>
              </a:solidFill>
              <a:effectLst/>
              <a:latin typeface="+mn-lt"/>
              <a:ea typeface="+mn-ea"/>
              <a:cs typeface="+mn-cs"/>
            </a:rPr>
            <a:t>2. Dans le champs "Rechercher" taper l'élément</a:t>
          </a:r>
          <a:endParaRPr lang="fr-FR" sz="1800">
            <a:effectLst/>
          </a:endParaRPr>
        </a:p>
        <a:p>
          <a:r>
            <a:rPr lang="fr-FR" sz="1100" baseline="0">
              <a:solidFill>
                <a:schemeClr val="dk1"/>
              </a:solidFill>
              <a:effectLst/>
              <a:latin typeface="+mn-lt"/>
              <a:ea typeface="+mn-ea"/>
              <a:cs typeface="+mn-cs"/>
            </a:rPr>
            <a:t>3. Cliquer sur ok</a:t>
          </a:r>
          <a:endParaRPr lang="fr-FR" sz="1800">
            <a:effectLst/>
          </a:endParaRPr>
        </a:p>
      </xdr:txBody>
    </xdr:sp>
    <xdr:clientData/>
  </xdr:twoCellAnchor>
  <xdr:twoCellAnchor>
    <xdr:from>
      <xdr:col>1</xdr:col>
      <xdr:colOff>1085850</xdr:colOff>
      <xdr:row>7</xdr:row>
      <xdr:rowOff>176213</xdr:rowOff>
    </xdr:from>
    <xdr:to>
      <xdr:col>2</xdr:col>
      <xdr:colOff>180975</xdr:colOff>
      <xdr:row>16</xdr:row>
      <xdr:rowOff>47625</xdr:rowOff>
    </xdr:to>
    <xdr:cxnSp macro="">
      <xdr:nvCxnSpPr>
        <xdr:cNvPr id="4" name="Connecteur droit avec flèche 9"/>
        <xdr:cNvCxnSpPr>
          <a:stCxn id="3" idx="3"/>
        </xdr:cNvCxnSpPr>
      </xdr:nvCxnSpPr>
      <xdr:spPr>
        <a:xfrm>
          <a:off x="2724150" y="2128838"/>
          <a:ext cx="342900" cy="1585912"/>
        </a:xfrm>
        <a:prstGeom prst="bentConnector2">
          <a:avLst/>
        </a:prstGeom>
        <a:ln w="12700">
          <a:solidFill>
            <a:schemeClr val="accent2"/>
          </a:solidFill>
          <a:prstDash val="sysDash"/>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absolute">
    <xdr:from>
      <xdr:col>3</xdr:col>
      <xdr:colOff>542924</xdr:colOff>
      <xdr:row>1</xdr:row>
      <xdr:rowOff>171449</xdr:rowOff>
    </xdr:from>
    <xdr:to>
      <xdr:col>5</xdr:col>
      <xdr:colOff>428625</xdr:colOff>
      <xdr:row>14</xdr:row>
      <xdr:rowOff>104775</xdr:rowOff>
    </xdr:to>
    <mc:AlternateContent xmlns:mc="http://schemas.openxmlformats.org/markup-compatibility/2006" xmlns:sle15="http://schemas.microsoft.com/office/drawing/2012/slicer">
      <mc:Choice Requires="sle15">
        <xdr:graphicFrame macro="">
          <xdr:nvGraphicFramePr>
            <xdr:cNvPr id="5" name="Plateformes 2"/>
            <xdr:cNvGraphicFramePr/>
          </xdr:nvGraphicFramePr>
          <xdr:xfrm>
            <a:off x="0" y="0"/>
            <a:ext cx="0" cy="0"/>
          </xdr:xfrm>
          <a:graphic>
            <a:graphicData uri="http://schemas.microsoft.com/office/drawing/2010/slicer">
              <sle:slicer xmlns:sle="http://schemas.microsoft.com/office/drawing/2010/slicer" name="Plateformes 2"/>
            </a:graphicData>
          </a:graphic>
        </xdr:graphicFrame>
      </mc:Choice>
      <mc:Fallback xmlns="">
        <xdr:sp macro="" textlink="">
          <xdr:nvSpPr>
            <xdr:cNvPr id="0" name=""/>
            <xdr:cNvSpPr>
              <a:spLocks noTextEdit="1"/>
            </xdr:cNvSpPr>
          </xdr:nvSpPr>
          <xdr:spPr>
            <a:xfrm>
              <a:off x="3771899" y="1104899"/>
              <a:ext cx="2238376" cy="2409826"/>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sont pris en charge dans Excel ou version ultérieure.
En revanche, si la forme a été modifiée dans une version précédente d’Excel, ou si le classeur a été enregistré dans Excel 2007 ou une version précédente, vous ne pouvez pas utiliser le segment.</a:t>
              </a:r>
            </a:p>
          </xdr:txBody>
        </xdr:sp>
      </mc:Fallback>
    </mc:AlternateContent>
    <xdr:clientData/>
  </xdr:twoCellAnchor>
  <xdr:twoCellAnchor editAs="absolute">
    <xdr:from>
      <xdr:col>5</xdr:col>
      <xdr:colOff>542923</xdr:colOff>
      <xdr:row>1</xdr:row>
      <xdr:rowOff>142875</xdr:rowOff>
    </xdr:from>
    <xdr:to>
      <xdr:col>9</xdr:col>
      <xdr:colOff>0</xdr:colOff>
      <xdr:row>14</xdr:row>
      <xdr:rowOff>104775</xdr:rowOff>
    </xdr:to>
    <mc:AlternateContent xmlns:mc="http://schemas.openxmlformats.org/markup-compatibility/2006" xmlns:sle15="http://schemas.microsoft.com/office/drawing/2012/slicer">
      <mc:Choice Requires="sle15">
        <xdr:graphicFrame macro="">
          <xdr:nvGraphicFramePr>
            <xdr:cNvPr id="6" name="Pathologies 1"/>
            <xdr:cNvGraphicFramePr/>
          </xdr:nvGraphicFramePr>
          <xdr:xfrm>
            <a:off x="0" y="0"/>
            <a:ext cx="0" cy="0"/>
          </xdr:xfrm>
          <a:graphic>
            <a:graphicData uri="http://schemas.microsoft.com/office/drawing/2010/slicer">
              <sle:slicer xmlns:sle="http://schemas.microsoft.com/office/drawing/2010/slicer" name="Pathologies 1"/>
            </a:graphicData>
          </a:graphic>
        </xdr:graphicFrame>
      </mc:Choice>
      <mc:Fallback xmlns="">
        <xdr:sp macro="" textlink="">
          <xdr:nvSpPr>
            <xdr:cNvPr id="0" name=""/>
            <xdr:cNvSpPr>
              <a:spLocks noTextEdit="1"/>
            </xdr:cNvSpPr>
          </xdr:nvSpPr>
          <xdr:spPr>
            <a:xfrm>
              <a:off x="6124573" y="1076325"/>
              <a:ext cx="4400552" cy="2438400"/>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sont pris en charge dans Excel ou version ultérieure.
En revanche, si la forme a été modifiée dans une version précédente d’Excel, ou si le classeur a été enregistré dans Excel 2007 ou une version précédente, vous ne pouvez pas utiliser le segment.</a:t>
              </a:r>
            </a:p>
          </xdr:txBody>
        </xdr:sp>
      </mc:Fallback>
    </mc:AlternateContent>
    <xdr:clientData/>
  </xdr:twoCellAnchor>
  <xdr:twoCellAnchor editAs="absolute">
    <xdr:from>
      <xdr:col>2</xdr:col>
      <xdr:colOff>295275</xdr:colOff>
      <xdr:row>1</xdr:row>
      <xdr:rowOff>180975</xdr:rowOff>
    </xdr:from>
    <xdr:to>
      <xdr:col>3</xdr:col>
      <xdr:colOff>428625</xdr:colOff>
      <xdr:row>9</xdr:row>
      <xdr:rowOff>66674</xdr:rowOff>
    </xdr:to>
    <mc:AlternateContent xmlns:mc="http://schemas.openxmlformats.org/markup-compatibility/2006" xmlns:sle15="http://schemas.microsoft.com/office/drawing/2012/slicer">
      <mc:Choice Requires="sle15">
        <xdr:graphicFrame macro="">
          <xdr:nvGraphicFramePr>
            <xdr:cNvPr id="7" name="Villes 1"/>
            <xdr:cNvGraphicFramePr/>
          </xdr:nvGraphicFramePr>
          <xdr:xfrm>
            <a:off x="0" y="0"/>
            <a:ext cx="0" cy="0"/>
          </xdr:xfrm>
          <a:graphic>
            <a:graphicData uri="http://schemas.microsoft.com/office/drawing/2010/slicer">
              <sle:slicer xmlns:sle="http://schemas.microsoft.com/office/drawing/2010/slicer" name="Villes 1"/>
            </a:graphicData>
          </a:graphic>
        </xdr:graphicFrame>
      </mc:Choice>
      <mc:Fallback xmlns="">
        <xdr:sp macro="" textlink="">
          <xdr:nvSpPr>
            <xdr:cNvPr id="0" name=""/>
            <xdr:cNvSpPr>
              <a:spLocks noTextEdit="1"/>
            </xdr:cNvSpPr>
          </xdr:nvSpPr>
          <xdr:spPr>
            <a:xfrm>
              <a:off x="2495550" y="1114425"/>
              <a:ext cx="1162050" cy="1409699"/>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sont pris en charge dans Excel ou version ultérieure.
En revanche, si la forme a été modifiée dans une version précédente d’Excel, ou si le classeur a été enregistré dans Excel 2007 ou une version précédente, vous ne pouvez pas utiliser le segment.</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GT%20PATHO%20BIOMOL\THEMATIQUES\CARTOGRAPHIE\Version%203%20-%202022\RO2_GT_PATHO_BM_RESSOURCES_ANALYSES%20TUMEURS%20SOLIDES_OCCITANIE_2022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meurs solides Occitanie"/>
      <sheetName val="Plateformes"/>
      <sheetName val="Tum solides hors Occitanie"/>
    </sheetNames>
    <sheetDataSet>
      <sheetData sheetId="0"/>
      <sheetData sheetId="1"/>
      <sheetData sheetId="2">
        <row r="36">
          <cell r="G36" t="str">
            <v>Diagnostic</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_Plateformes1" sourceName="Plateformes">
  <extLst>
    <x:ext xmlns:x15="http://schemas.microsoft.com/office/spreadsheetml/2010/11/main" uri="{2F2917AC-EB37-4324-AD4E-5DD8C200BD13}">
      <x15:tableSlicerCache tableId="3"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_Pathologies" sourceName="Pathologies">
  <extLst>
    <x:ext xmlns:x15="http://schemas.microsoft.com/office/spreadsheetml/2010/11/main" uri="{2F2917AC-EB37-4324-AD4E-5DD8C200BD13}">
      <x15:tableSlicerCache tableId="3"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_Villes" sourceName="Villes">
  <extLst>
    <x:ext xmlns:x15="http://schemas.microsoft.com/office/spreadsheetml/2010/11/main" uri="{2F2917AC-EB37-4324-AD4E-5DD8C200BD13}">
      <x15:tableSlicerCache tableId="3" column="10"/>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lateformes 1" cache="Segment_Plateformes1" caption="Plateformes" style="SlicerStyleDark5" rowHeight="241300"/>
  <slicer name="Pathologies" cache="Segment_Pathologies" caption="Pathologies" columnCount="4" style="SlicerStyleDark4" rowHeight="241300"/>
  <slicer name="Villes" cache="Segment_Villes" caption="Villes" style="SlicerStyleDark3"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Plateformes 2" cache="Segment_Plateformes1" caption="Plateformes" style="SlicerStyleDark5" rowHeight="241300"/>
  <slicer name="Pathologies 1" cache="Segment_Pathologies" caption="Pathologies" columnCount="4" style="SlicerStyleDark4" rowHeight="241300"/>
  <slicer name="Villes 1" cache="Segment_Villes" caption="Villes" style="SlicerStyleDark3" rowHeight="241300"/>
</slicers>
</file>

<file path=xl/tables/table1.xml><?xml version="1.0" encoding="utf-8"?>
<table xmlns="http://schemas.openxmlformats.org/spreadsheetml/2006/main" id="3" name="Hemopathies" displayName="Hemopathies" ref="A17:J158" totalsRowShown="0" headerRowDxfId="18" headerRowBorderDxfId="17" tableBorderDxfId="16">
  <autoFilter ref="A17:J158"/>
  <sortState ref="A15:J104">
    <sortCondition ref="J15:J104"/>
  </sortState>
  <tableColumns count="10">
    <tableColumn id="1" name="Plateformes" dataDxfId="15"/>
    <tableColumn id="2" name="Pathologies" dataDxfId="14"/>
    <tableColumn id="3" name="Anomalies recherchées" dataDxfId="13"/>
    <tableColumn id="4" name="Description" dataDxfId="12"/>
    <tableColumn id="5" name="But de la recherche" dataDxfId="11"/>
    <tableColumn id="6" name="Indications" dataDxfId="10"/>
    <tableColumn id="7" name="Modalités pratiques" dataDxfId="9"/>
    <tableColumn id="8" name="Délai rendu des résultats " dataDxfId="8"/>
    <tableColumn id="9" name="Codifications" dataDxfId="7"/>
    <tableColumn id="10" name="Villes" dataDxfId="6"/>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Personnalisé 12">
      <a:dk1>
        <a:sysClr val="windowText" lastClr="000000"/>
      </a:dk1>
      <a:lt1>
        <a:sysClr val="window" lastClr="FFFFFF"/>
      </a:lt1>
      <a:dk2>
        <a:srgbClr val="44546A"/>
      </a:dk2>
      <a:lt2>
        <a:srgbClr val="E7E6E6"/>
      </a:lt2>
      <a:accent1>
        <a:srgbClr val="5B9BD5"/>
      </a:accent1>
      <a:accent2>
        <a:srgbClr val="ED7D31"/>
      </a:accent2>
      <a:accent3>
        <a:srgbClr val="2F2F6E"/>
      </a:accent3>
      <a:accent4>
        <a:srgbClr val="25BCC5"/>
      </a:accent4>
      <a:accent5>
        <a:srgbClr val="D22755"/>
      </a:accent5>
      <a:accent6>
        <a:srgbClr val="C07E87"/>
      </a:accent6>
      <a:hlink>
        <a:srgbClr val="007295"/>
      </a:hlink>
      <a:folHlink>
        <a:srgbClr val="0797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microsoft.com/office/2007/relationships/slicer" Target="../slicers/slicer1.xml"/><Relationship Id="rId2" Type="http://schemas.openxmlformats.org/officeDocument/2006/relationships/hyperlink" Target="https://labosudb.manuelprelevement.fr/Docs/avatarocbiologie/DefaultDocs/RI-ENR.113.pdf?timestamp=1569918646" TargetMode="External"/><Relationship Id="rId1" Type="http://schemas.openxmlformats.org/officeDocument/2006/relationships/hyperlink" Target="https://labosudb.manuelprelevement.fr/Docs/avatarocbiologie/DefaultDocs/RI-ENR.113.pdf?timestamp=1569918646"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h-angouleme.fr/content/download/30711/552306/file/fiche_renseignement_consentement_genetique_myelome_toulouse_v02.pdf" TargetMode="External"/><Relationship Id="rId13" Type="http://schemas.openxmlformats.org/officeDocument/2006/relationships/hyperlink" Target="mailto:sec-genetique-chromosomique@chu-montpellier.fr" TargetMode="External"/><Relationship Id="rId18" Type="http://schemas.openxmlformats.org/officeDocument/2006/relationships/drawing" Target="../drawings/drawing2.xml"/><Relationship Id="rId3" Type="http://schemas.openxmlformats.org/officeDocument/2006/relationships/hyperlink" Target="https://labosudb.manuelprelevement.fr/" TargetMode="External"/><Relationship Id="rId7" Type="http://schemas.openxmlformats.org/officeDocument/2006/relationships/hyperlink" Target="https://www.ch-angouleme.fr/content/download/30711/552302/file/Bon_analyse_NGS_UGM.pdf" TargetMode="External"/><Relationship Id="rId12" Type="http://schemas.openxmlformats.org/officeDocument/2006/relationships/hyperlink" Target="https://portail.mediware.fr/Apps/WebObjects/Oncooc.woa/wa" TargetMode="External"/><Relationship Id="rId17" Type="http://schemas.openxmlformats.org/officeDocument/2006/relationships/printerSettings" Target="../printerSettings/printerSettings2.bin"/><Relationship Id="rId2" Type="http://schemas.openxmlformats.org/officeDocument/2006/relationships/hyperlink" Target="https://genomique.medipath.fr/login" TargetMode="External"/><Relationship Id="rId16" Type="http://schemas.openxmlformats.org/officeDocument/2006/relationships/hyperlink" Target="https://www.onco-occitanie.fr/oo/download/media/file/3390" TargetMode="External"/><Relationship Id="rId1" Type="http://schemas.openxmlformats.org/officeDocument/2006/relationships/hyperlink" Target="https://labosudb.manuelprelevement.fr/DocumentNew.aspx?idDoc=18193" TargetMode="External"/><Relationship Id="rId6" Type="http://schemas.openxmlformats.org/officeDocument/2006/relationships/hyperlink" Target="https://chu-toulouse.manuelprelevement.fr/" TargetMode="External"/><Relationship Id="rId11" Type="http://schemas.openxmlformats.org/officeDocument/2006/relationships/hyperlink" Target="mailto:plateformemoleculaire@iuct-oncopole.fr" TargetMode="External"/><Relationship Id="rId5" Type="http://schemas.openxmlformats.org/officeDocument/2006/relationships/hyperlink" Target="mailto:biopathologie@medipath.fr" TargetMode="External"/><Relationship Id="rId15" Type="http://schemas.openxmlformats.org/officeDocument/2006/relationships/hyperlink" Target="mailto:biomol@xpath.fr" TargetMode="External"/><Relationship Id="rId10" Type="http://schemas.openxmlformats.org/officeDocument/2006/relationships/hyperlink" Target="https://labosudb.manuelprelevement.fr/Docs/avatarocbiologie/DefaultDocs/RI-ENR.113.pdf?timestamp=1569918646" TargetMode="External"/><Relationship Id="rId4" Type="http://schemas.openxmlformats.org/officeDocument/2006/relationships/hyperlink" Target="mailto:imagenome@labosud.fr" TargetMode="External"/><Relationship Id="rId9" Type="http://schemas.openxmlformats.org/officeDocument/2006/relationships/hyperlink" Target="https://www.onco-occitanie.fr/pro/page/fiches-de-prescriptions-biologie-moleculaire-543383" TargetMode="External"/><Relationship Id="rId14" Type="http://schemas.openxmlformats.org/officeDocument/2006/relationships/hyperlink" Target="https://chu-montpellier.manuelprelevement.fr/" TargetMode="Externa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58"/>
  <sheetViews>
    <sheetView workbookViewId="0">
      <selection activeCell="G75" sqref="G75"/>
    </sheetView>
  </sheetViews>
  <sheetFormatPr baseColWidth="10" defaultRowHeight="14.4" x14ac:dyDescent="0.3"/>
  <cols>
    <col min="1" max="1" width="25.6640625" customWidth="1"/>
    <col min="2" max="2" width="18.5546875" customWidth="1"/>
    <col min="3" max="3" width="29.44140625" customWidth="1"/>
    <col min="4" max="4" width="35.88671875" customWidth="1"/>
    <col min="5" max="5" width="22.88671875" customWidth="1"/>
    <col min="6" max="6" width="31" customWidth="1"/>
    <col min="7" max="7" width="32.6640625" customWidth="1"/>
    <col min="8" max="8" width="20.88671875" customWidth="1"/>
    <col min="9" max="9" width="26" customWidth="1"/>
    <col min="10" max="10" width="13.88671875" hidden="1" customWidth="1"/>
  </cols>
  <sheetData>
    <row r="1" spans="1:9" ht="64.2" customHeight="1" x14ac:dyDescent="0.3">
      <c r="A1" s="113" t="s">
        <v>546</v>
      </c>
      <c r="B1" s="113"/>
      <c r="C1" s="113"/>
      <c r="D1" s="113"/>
      <c r="E1" s="113"/>
      <c r="F1" s="113"/>
      <c r="G1" s="113"/>
      <c r="H1" s="113"/>
      <c r="I1" s="113"/>
    </row>
    <row r="2" spans="1:9" x14ac:dyDescent="0.3">
      <c r="E2" s="1"/>
    </row>
    <row r="3" spans="1:9" x14ac:dyDescent="0.3">
      <c r="E3" s="1"/>
    </row>
    <row r="4" spans="1:9" x14ac:dyDescent="0.3">
      <c r="E4" s="1"/>
    </row>
    <row r="5" spans="1:9" x14ac:dyDescent="0.3">
      <c r="E5" s="1"/>
    </row>
    <row r="6" spans="1:9" x14ac:dyDescent="0.3">
      <c r="E6" s="1"/>
    </row>
    <row r="7" spans="1:9" x14ac:dyDescent="0.3">
      <c r="E7" s="1"/>
    </row>
    <row r="8" spans="1:9" x14ac:dyDescent="0.3">
      <c r="E8" s="1"/>
    </row>
    <row r="9" spans="1:9" x14ac:dyDescent="0.3">
      <c r="E9" s="1"/>
    </row>
    <row r="10" spans="1:9" x14ac:dyDescent="0.3">
      <c r="E10" s="1"/>
    </row>
    <row r="11" spans="1:9" x14ac:dyDescent="0.3">
      <c r="E11" s="1"/>
    </row>
    <row r="12" spans="1:9" x14ac:dyDescent="0.3">
      <c r="E12" s="1"/>
    </row>
    <row r="13" spans="1:9" x14ac:dyDescent="0.3">
      <c r="E13" s="1"/>
    </row>
    <row r="14" spans="1:9" x14ac:dyDescent="0.3">
      <c r="E14" s="1"/>
    </row>
    <row r="15" spans="1:9" x14ac:dyDescent="0.3">
      <c r="E15" s="1"/>
    </row>
    <row r="16" spans="1:9" x14ac:dyDescent="0.3">
      <c r="E16" s="1"/>
    </row>
    <row r="17" spans="1:10" ht="34.799999999999997" x14ac:dyDescent="0.3">
      <c r="A17" s="97" t="s">
        <v>108</v>
      </c>
      <c r="B17" s="79" t="s">
        <v>100</v>
      </c>
      <c r="C17" s="79" t="s">
        <v>0</v>
      </c>
      <c r="D17" s="79" t="s">
        <v>101</v>
      </c>
      <c r="E17" s="79" t="s">
        <v>8</v>
      </c>
      <c r="F17" s="79" t="s">
        <v>1</v>
      </c>
      <c r="G17" s="79" t="s">
        <v>5</v>
      </c>
      <c r="H17" s="79" t="s">
        <v>109</v>
      </c>
      <c r="I17" s="98" t="s">
        <v>102</v>
      </c>
      <c r="J17" s="34" t="s">
        <v>204</v>
      </c>
    </row>
    <row r="18" spans="1:10" ht="43.2" x14ac:dyDescent="0.3">
      <c r="A18" s="99" t="s">
        <v>249</v>
      </c>
      <c r="B18" s="100" t="s">
        <v>256</v>
      </c>
      <c r="C18" s="100" t="s">
        <v>93</v>
      </c>
      <c r="D18" s="101" t="s">
        <v>441</v>
      </c>
      <c r="E18" s="100" t="s">
        <v>4</v>
      </c>
      <c r="F18" s="110" t="s">
        <v>36</v>
      </c>
      <c r="G18" s="101" t="s">
        <v>94</v>
      </c>
      <c r="H18" s="102" t="s">
        <v>16</v>
      </c>
      <c r="I18" s="103" t="s">
        <v>104</v>
      </c>
      <c r="J18" s="75" t="s">
        <v>115</v>
      </c>
    </row>
    <row r="19" spans="1:10" s="38" customFormat="1" ht="43.2" x14ac:dyDescent="0.3">
      <c r="A19" s="104" t="s">
        <v>250</v>
      </c>
      <c r="B19" s="45" t="s">
        <v>256</v>
      </c>
      <c r="C19" s="45" t="s">
        <v>442</v>
      </c>
      <c r="D19" s="47" t="s">
        <v>443</v>
      </c>
      <c r="E19" s="45" t="s">
        <v>15</v>
      </c>
      <c r="F19" s="37" t="s">
        <v>36</v>
      </c>
      <c r="G19" s="37" t="s">
        <v>94</v>
      </c>
      <c r="H19" s="45" t="s">
        <v>447</v>
      </c>
      <c r="I19" s="105" t="s">
        <v>105</v>
      </c>
      <c r="J19" s="37" t="s">
        <v>115</v>
      </c>
    </row>
    <row r="20" spans="1:10" ht="57.6" x14ac:dyDescent="0.3">
      <c r="A20" s="106" t="s">
        <v>249</v>
      </c>
      <c r="B20" s="44" t="s">
        <v>444</v>
      </c>
      <c r="C20" s="44" t="s">
        <v>445</v>
      </c>
      <c r="D20" s="46" t="s">
        <v>446</v>
      </c>
      <c r="E20" s="44" t="s">
        <v>15</v>
      </c>
      <c r="F20" s="33" t="s">
        <v>95</v>
      </c>
      <c r="G20" s="33" t="s">
        <v>94</v>
      </c>
      <c r="H20" s="44" t="s">
        <v>447</v>
      </c>
      <c r="I20" s="107" t="s">
        <v>105</v>
      </c>
      <c r="J20" s="33" t="s">
        <v>115</v>
      </c>
    </row>
    <row r="21" spans="1:10" s="38" customFormat="1" ht="43.2" x14ac:dyDescent="0.3">
      <c r="A21" s="104" t="s">
        <v>250</v>
      </c>
      <c r="B21" s="45" t="s">
        <v>256</v>
      </c>
      <c r="C21" s="45" t="s">
        <v>12</v>
      </c>
      <c r="D21" s="47" t="s">
        <v>448</v>
      </c>
      <c r="E21" s="45" t="s">
        <v>7</v>
      </c>
      <c r="F21" s="37" t="s">
        <v>36</v>
      </c>
      <c r="G21" s="37" t="s">
        <v>94</v>
      </c>
      <c r="H21" s="45" t="s">
        <v>96</v>
      </c>
      <c r="I21" s="105" t="s">
        <v>449</v>
      </c>
      <c r="J21" s="37" t="s">
        <v>115</v>
      </c>
    </row>
    <row r="22" spans="1:10" ht="43.2" x14ac:dyDescent="0.3">
      <c r="A22" s="106" t="s">
        <v>249</v>
      </c>
      <c r="B22" s="44" t="s">
        <v>256</v>
      </c>
      <c r="C22" s="44" t="s">
        <v>13</v>
      </c>
      <c r="D22" s="46" t="s">
        <v>450</v>
      </c>
      <c r="E22" s="44" t="s">
        <v>7</v>
      </c>
      <c r="F22" s="33" t="s">
        <v>36</v>
      </c>
      <c r="G22" s="33" t="s">
        <v>94</v>
      </c>
      <c r="H22" s="44" t="s">
        <v>39</v>
      </c>
      <c r="I22" s="107" t="s">
        <v>449</v>
      </c>
      <c r="J22" s="33" t="s">
        <v>115</v>
      </c>
    </row>
    <row r="23" spans="1:10" s="38" customFormat="1" ht="43.2" x14ac:dyDescent="0.3">
      <c r="A23" s="104" t="s">
        <v>250</v>
      </c>
      <c r="B23" s="45" t="s">
        <v>256</v>
      </c>
      <c r="C23" s="45" t="s">
        <v>48</v>
      </c>
      <c r="D23" s="47" t="s">
        <v>451</v>
      </c>
      <c r="E23" s="45" t="s">
        <v>7</v>
      </c>
      <c r="F23" s="37" t="s">
        <v>36</v>
      </c>
      <c r="G23" s="37" t="s">
        <v>94</v>
      </c>
      <c r="H23" s="45" t="s">
        <v>39</v>
      </c>
      <c r="I23" s="105" t="s">
        <v>449</v>
      </c>
      <c r="J23" s="37" t="s">
        <v>115</v>
      </c>
    </row>
    <row r="24" spans="1:10" ht="43.2" x14ac:dyDescent="0.3">
      <c r="A24" s="106" t="s">
        <v>249</v>
      </c>
      <c r="B24" s="44" t="s">
        <v>256</v>
      </c>
      <c r="C24" s="44" t="s">
        <v>49</v>
      </c>
      <c r="D24" s="46" t="s">
        <v>452</v>
      </c>
      <c r="E24" s="44" t="s">
        <v>7</v>
      </c>
      <c r="F24" s="33" t="s">
        <v>36</v>
      </c>
      <c r="G24" s="33" t="s">
        <v>94</v>
      </c>
      <c r="H24" s="44" t="s">
        <v>39</v>
      </c>
      <c r="I24" s="107" t="s">
        <v>106</v>
      </c>
      <c r="J24" s="33" t="s">
        <v>115</v>
      </c>
    </row>
    <row r="25" spans="1:10" s="38" customFormat="1" ht="43.2" x14ac:dyDescent="0.3">
      <c r="A25" s="104" t="s">
        <v>250</v>
      </c>
      <c r="B25" s="45" t="s">
        <v>256</v>
      </c>
      <c r="C25" s="45" t="s">
        <v>11</v>
      </c>
      <c r="D25" s="47" t="s">
        <v>453</v>
      </c>
      <c r="E25" s="45" t="s">
        <v>7</v>
      </c>
      <c r="F25" s="37" t="s">
        <v>36</v>
      </c>
      <c r="G25" s="37" t="s">
        <v>94</v>
      </c>
      <c r="H25" s="45" t="s">
        <v>39</v>
      </c>
      <c r="I25" s="105" t="s">
        <v>454</v>
      </c>
      <c r="J25" s="37" t="s">
        <v>115</v>
      </c>
    </row>
    <row r="26" spans="1:10" ht="43.2" x14ac:dyDescent="0.3">
      <c r="A26" s="106" t="s">
        <v>249</v>
      </c>
      <c r="B26" s="44" t="s">
        <v>37</v>
      </c>
      <c r="C26" s="44" t="s">
        <v>11</v>
      </c>
      <c r="D26" s="46" t="s">
        <v>453</v>
      </c>
      <c r="E26" s="44" t="s">
        <v>7</v>
      </c>
      <c r="F26" s="33" t="s">
        <v>97</v>
      </c>
      <c r="G26" s="33" t="s">
        <v>94</v>
      </c>
      <c r="H26" s="44" t="s">
        <v>39</v>
      </c>
      <c r="I26" s="107" t="s">
        <v>454</v>
      </c>
      <c r="J26" s="33" t="s">
        <v>115</v>
      </c>
    </row>
    <row r="27" spans="1:10" s="38" customFormat="1" ht="43.2" x14ac:dyDescent="0.3">
      <c r="A27" s="104" t="s">
        <v>250</v>
      </c>
      <c r="B27" s="45" t="s">
        <v>370</v>
      </c>
      <c r="C27" s="45" t="s">
        <v>455</v>
      </c>
      <c r="D27" s="47" t="s">
        <v>456</v>
      </c>
      <c r="E27" s="45" t="s">
        <v>15</v>
      </c>
      <c r="F27" s="37" t="s">
        <v>370</v>
      </c>
      <c r="G27" s="37" t="s">
        <v>457</v>
      </c>
      <c r="H27" s="45" t="s">
        <v>458</v>
      </c>
      <c r="I27" s="105" t="s">
        <v>459</v>
      </c>
      <c r="J27" s="37" t="s">
        <v>115</v>
      </c>
    </row>
    <row r="28" spans="1:10" ht="57.6" x14ac:dyDescent="0.3">
      <c r="A28" s="106" t="s">
        <v>249</v>
      </c>
      <c r="B28" s="44" t="s">
        <v>370</v>
      </c>
      <c r="C28" s="44" t="s">
        <v>460</v>
      </c>
      <c r="D28" s="46" t="s">
        <v>461</v>
      </c>
      <c r="E28" s="44" t="s">
        <v>15</v>
      </c>
      <c r="F28" s="33" t="s">
        <v>370</v>
      </c>
      <c r="G28" s="33" t="s">
        <v>462</v>
      </c>
      <c r="H28" s="44" t="s">
        <v>458</v>
      </c>
      <c r="I28" s="107" t="s">
        <v>463</v>
      </c>
      <c r="J28" s="33" t="s">
        <v>115</v>
      </c>
    </row>
    <row r="29" spans="1:10" s="38" customFormat="1" ht="43.2" x14ac:dyDescent="0.3">
      <c r="A29" s="104" t="s">
        <v>250</v>
      </c>
      <c r="B29" s="45" t="s">
        <v>32</v>
      </c>
      <c r="C29" s="45" t="s">
        <v>14</v>
      </c>
      <c r="D29" s="47" t="s">
        <v>99</v>
      </c>
      <c r="E29" s="45" t="s">
        <v>4</v>
      </c>
      <c r="F29" s="37" t="s">
        <v>42</v>
      </c>
      <c r="G29" s="37" t="s">
        <v>464</v>
      </c>
      <c r="H29" s="45" t="s">
        <v>43</v>
      </c>
      <c r="I29" s="105" t="s">
        <v>107</v>
      </c>
      <c r="J29" s="37" t="s">
        <v>115</v>
      </c>
    </row>
    <row r="30" spans="1:10" ht="43.2" x14ac:dyDescent="0.3">
      <c r="A30" s="106" t="s">
        <v>249</v>
      </c>
      <c r="B30" s="44" t="s">
        <v>32</v>
      </c>
      <c r="C30" s="44" t="s">
        <v>465</v>
      </c>
      <c r="D30" s="46" t="s">
        <v>99</v>
      </c>
      <c r="E30" s="44" t="s">
        <v>4</v>
      </c>
      <c r="F30" s="33" t="s">
        <v>42</v>
      </c>
      <c r="G30" s="33" t="s">
        <v>464</v>
      </c>
      <c r="H30" s="44" t="s">
        <v>43</v>
      </c>
      <c r="I30" s="107" t="s">
        <v>107</v>
      </c>
      <c r="J30" s="33" t="s">
        <v>115</v>
      </c>
    </row>
    <row r="31" spans="1:10" s="38" customFormat="1" ht="43.2" x14ac:dyDescent="0.3">
      <c r="A31" s="104" t="s">
        <v>250</v>
      </c>
      <c r="B31" s="45" t="s">
        <v>32</v>
      </c>
      <c r="C31" s="45" t="s">
        <v>466</v>
      </c>
      <c r="D31" s="47" t="s">
        <v>99</v>
      </c>
      <c r="E31" s="45" t="s">
        <v>4</v>
      </c>
      <c r="F31" s="37" t="s">
        <v>42</v>
      </c>
      <c r="G31" s="37" t="s">
        <v>464</v>
      </c>
      <c r="H31" s="45" t="s">
        <v>43</v>
      </c>
      <c r="I31" s="105" t="s">
        <v>107</v>
      </c>
      <c r="J31" s="37" t="s">
        <v>115</v>
      </c>
    </row>
    <row r="32" spans="1:10" ht="43.2" x14ac:dyDescent="0.3">
      <c r="A32" s="106" t="s">
        <v>249</v>
      </c>
      <c r="B32" s="44" t="s">
        <v>256</v>
      </c>
      <c r="C32" s="44" t="s">
        <v>467</v>
      </c>
      <c r="D32" s="46" t="s">
        <v>468</v>
      </c>
      <c r="E32" s="44" t="s">
        <v>118</v>
      </c>
      <c r="F32" s="33" t="s">
        <v>36</v>
      </c>
      <c r="G32" s="33" t="s">
        <v>94</v>
      </c>
      <c r="H32" s="44" t="s">
        <v>39</v>
      </c>
      <c r="I32" s="107" t="s">
        <v>341</v>
      </c>
      <c r="J32" s="33" t="s">
        <v>115</v>
      </c>
    </row>
    <row r="33" spans="1:10" s="38" customFormat="1" ht="43.2" x14ac:dyDescent="0.3">
      <c r="A33" s="104" t="s">
        <v>250</v>
      </c>
      <c r="B33" s="45" t="s">
        <v>36</v>
      </c>
      <c r="C33" s="45" t="s">
        <v>469</v>
      </c>
      <c r="D33" s="47" t="s">
        <v>470</v>
      </c>
      <c r="E33" s="45" t="s">
        <v>118</v>
      </c>
      <c r="F33" s="37" t="s">
        <v>36</v>
      </c>
      <c r="G33" s="37" t="s">
        <v>94</v>
      </c>
      <c r="H33" s="45" t="s">
        <v>39</v>
      </c>
      <c r="I33" s="105" t="s">
        <v>341</v>
      </c>
      <c r="J33" s="37" t="s">
        <v>115</v>
      </c>
    </row>
    <row r="34" spans="1:10" ht="43.2" x14ac:dyDescent="0.3">
      <c r="A34" s="106" t="s">
        <v>249</v>
      </c>
      <c r="B34" s="44" t="s">
        <v>370</v>
      </c>
      <c r="C34" s="44" t="s">
        <v>471</v>
      </c>
      <c r="D34" s="46" t="s">
        <v>472</v>
      </c>
      <c r="E34" s="44" t="s">
        <v>4</v>
      </c>
      <c r="F34" s="33" t="s">
        <v>370</v>
      </c>
      <c r="G34" s="33" t="s">
        <v>473</v>
      </c>
      <c r="H34" s="44" t="s">
        <v>175</v>
      </c>
      <c r="I34" s="107" t="s">
        <v>474</v>
      </c>
      <c r="J34" s="33" t="s">
        <v>115</v>
      </c>
    </row>
    <row r="35" spans="1:10" s="38" customFormat="1" ht="43.2" x14ac:dyDescent="0.3">
      <c r="A35" s="104" t="s">
        <v>250</v>
      </c>
      <c r="B35" s="45" t="s">
        <v>251</v>
      </c>
      <c r="C35" s="45" t="s">
        <v>475</v>
      </c>
      <c r="D35" s="47" t="s">
        <v>476</v>
      </c>
      <c r="E35" s="45" t="s">
        <v>7</v>
      </c>
      <c r="F35" s="37" t="s">
        <v>251</v>
      </c>
      <c r="G35" s="37" t="s">
        <v>477</v>
      </c>
      <c r="H35" s="45" t="s">
        <v>43</v>
      </c>
      <c r="I35" s="105" t="s">
        <v>478</v>
      </c>
      <c r="J35" s="37" t="s">
        <v>115</v>
      </c>
    </row>
    <row r="36" spans="1:10" s="38" customFormat="1" ht="86.4" x14ac:dyDescent="0.3">
      <c r="A36" s="106" t="s">
        <v>487</v>
      </c>
      <c r="B36" s="56" t="s">
        <v>6</v>
      </c>
      <c r="C36" s="56" t="s">
        <v>20</v>
      </c>
      <c r="D36" s="25" t="s">
        <v>22</v>
      </c>
      <c r="E36" s="26" t="s">
        <v>2</v>
      </c>
      <c r="F36" s="28" t="s">
        <v>17</v>
      </c>
      <c r="G36" s="28" t="s">
        <v>92</v>
      </c>
      <c r="H36" s="27" t="s">
        <v>23</v>
      </c>
      <c r="I36" s="107" t="s">
        <v>107</v>
      </c>
      <c r="J36" s="33" t="s">
        <v>115</v>
      </c>
    </row>
    <row r="37" spans="1:10" s="38" customFormat="1" ht="86.4" x14ac:dyDescent="0.3">
      <c r="A37" s="104" t="s">
        <v>487</v>
      </c>
      <c r="B37" s="58" t="s">
        <v>6</v>
      </c>
      <c r="C37" s="58" t="s">
        <v>21</v>
      </c>
      <c r="D37" s="57" t="s">
        <v>24</v>
      </c>
      <c r="E37" s="58" t="s">
        <v>2</v>
      </c>
      <c r="F37" s="60" t="s">
        <v>18</v>
      </c>
      <c r="G37" s="60" t="s">
        <v>92</v>
      </c>
      <c r="H37" s="59" t="s">
        <v>23</v>
      </c>
      <c r="I37" s="108" t="s">
        <v>107</v>
      </c>
      <c r="J37" s="61" t="s">
        <v>115</v>
      </c>
    </row>
    <row r="38" spans="1:10" s="38" customFormat="1" ht="43.2" x14ac:dyDescent="0.3">
      <c r="A38" s="106" t="s">
        <v>487</v>
      </c>
      <c r="B38" s="56" t="s">
        <v>6</v>
      </c>
      <c r="C38" s="56" t="s">
        <v>30</v>
      </c>
      <c r="D38" s="25" t="s">
        <v>31</v>
      </c>
      <c r="E38" s="26" t="s">
        <v>2</v>
      </c>
      <c r="F38" s="28" t="s">
        <v>19</v>
      </c>
      <c r="G38" s="28" t="s">
        <v>488</v>
      </c>
      <c r="H38" s="27" t="s">
        <v>489</v>
      </c>
      <c r="I38" s="109" t="s">
        <v>103</v>
      </c>
      <c r="J38" s="62" t="s">
        <v>115</v>
      </c>
    </row>
    <row r="39" spans="1:10" s="38" customFormat="1" ht="86.4" x14ac:dyDescent="0.3">
      <c r="A39" s="104" t="s">
        <v>487</v>
      </c>
      <c r="B39" s="58" t="s">
        <v>6</v>
      </c>
      <c r="C39" s="58" t="s">
        <v>9</v>
      </c>
      <c r="D39" s="57" t="s">
        <v>25</v>
      </c>
      <c r="E39" s="58" t="s">
        <v>2</v>
      </c>
      <c r="F39" s="60" t="s">
        <v>29</v>
      </c>
      <c r="G39" s="60" t="s">
        <v>92</v>
      </c>
      <c r="H39" s="59" t="s">
        <v>23</v>
      </c>
      <c r="I39" s="108" t="s">
        <v>107</v>
      </c>
      <c r="J39" s="61" t="s">
        <v>115</v>
      </c>
    </row>
    <row r="40" spans="1:10" s="38" customFormat="1" ht="57.6" x14ac:dyDescent="0.3">
      <c r="A40" s="106" t="s">
        <v>487</v>
      </c>
      <c r="B40" s="56" t="s">
        <v>6</v>
      </c>
      <c r="C40" s="56" t="s">
        <v>26</v>
      </c>
      <c r="D40" s="25" t="s">
        <v>27</v>
      </c>
      <c r="E40" s="26" t="s">
        <v>2</v>
      </c>
      <c r="F40" s="28" t="s">
        <v>28</v>
      </c>
      <c r="G40" s="28" t="s">
        <v>488</v>
      </c>
      <c r="H40" s="27" t="s">
        <v>23</v>
      </c>
      <c r="I40" s="109" t="s">
        <v>103</v>
      </c>
      <c r="J40" s="62" t="s">
        <v>115</v>
      </c>
    </row>
    <row r="41" spans="1:10" ht="43.2" x14ac:dyDescent="0.3">
      <c r="A41" s="104" t="s">
        <v>247</v>
      </c>
      <c r="B41" s="58" t="s">
        <v>253</v>
      </c>
      <c r="C41" s="58" t="s">
        <v>490</v>
      </c>
      <c r="D41" s="57" t="s">
        <v>491</v>
      </c>
      <c r="E41" s="58" t="s">
        <v>2</v>
      </c>
      <c r="F41" s="60" t="s">
        <v>46</v>
      </c>
      <c r="G41" s="60" t="s">
        <v>492</v>
      </c>
      <c r="H41" s="59" t="s">
        <v>45</v>
      </c>
      <c r="I41" s="108" t="s">
        <v>493</v>
      </c>
      <c r="J41" s="31" t="s">
        <v>115</v>
      </c>
    </row>
    <row r="42" spans="1:10" ht="43.2" x14ac:dyDescent="0.3">
      <c r="A42" s="106" t="s">
        <v>247</v>
      </c>
      <c r="B42" s="56" t="s">
        <v>253</v>
      </c>
      <c r="C42" s="56" t="s">
        <v>494</v>
      </c>
      <c r="D42" s="25" t="s">
        <v>502</v>
      </c>
      <c r="E42" s="26" t="s">
        <v>131</v>
      </c>
      <c r="F42" s="28" t="s">
        <v>495</v>
      </c>
      <c r="G42" s="28" t="s">
        <v>496</v>
      </c>
      <c r="H42" s="27" t="s">
        <v>45</v>
      </c>
      <c r="I42" s="109" t="s">
        <v>497</v>
      </c>
      <c r="J42" s="58" t="s">
        <v>115</v>
      </c>
    </row>
    <row r="43" spans="1:10" ht="28.8" x14ac:dyDescent="0.3">
      <c r="A43" s="104" t="s">
        <v>247</v>
      </c>
      <c r="B43" s="58" t="s">
        <v>252</v>
      </c>
      <c r="C43" s="58" t="s">
        <v>498</v>
      </c>
      <c r="D43" s="57"/>
      <c r="E43" s="58" t="s">
        <v>2</v>
      </c>
      <c r="F43" s="60" t="s">
        <v>499</v>
      </c>
      <c r="G43" s="60" t="s">
        <v>500</v>
      </c>
      <c r="H43" s="59" t="s">
        <v>45</v>
      </c>
      <c r="I43" s="108" t="s">
        <v>501</v>
      </c>
      <c r="J43" s="31" t="s">
        <v>115</v>
      </c>
    </row>
    <row r="44" spans="1:10" ht="28.8" x14ac:dyDescent="0.3">
      <c r="A44" s="106" t="s">
        <v>247</v>
      </c>
      <c r="B44" s="56" t="s">
        <v>251</v>
      </c>
      <c r="C44" s="56" t="s">
        <v>503</v>
      </c>
      <c r="D44" s="25" t="s">
        <v>504</v>
      </c>
      <c r="E44" s="26" t="s">
        <v>2</v>
      </c>
      <c r="F44" s="28" t="s">
        <v>506</v>
      </c>
      <c r="G44" s="28" t="s">
        <v>496</v>
      </c>
      <c r="H44" s="27" t="s">
        <v>505</v>
      </c>
      <c r="I44" s="109" t="s">
        <v>327</v>
      </c>
      <c r="J44" s="58" t="s">
        <v>115</v>
      </c>
    </row>
    <row r="45" spans="1:10" ht="43.2" x14ac:dyDescent="0.3">
      <c r="A45" s="104" t="s">
        <v>247</v>
      </c>
      <c r="B45" s="58" t="s">
        <v>522</v>
      </c>
      <c r="C45" s="58" t="s">
        <v>523</v>
      </c>
      <c r="D45" s="57" t="s">
        <v>524</v>
      </c>
      <c r="E45" s="58" t="s">
        <v>532</v>
      </c>
      <c r="F45" s="60" t="s">
        <v>525</v>
      </c>
      <c r="G45" s="60" t="s">
        <v>526</v>
      </c>
      <c r="H45" s="59" t="s">
        <v>527</v>
      </c>
      <c r="I45" s="108" t="s">
        <v>518</v>
      </c>
      <c r="J45" s="44" t="s">
        <v>115</v>
      </c>
    </row>
    <row r="46" spans="1:10" ht="43.2" x14ac:dyDescent="0.3">
      <c r="A46" s="106" t="s">
        <v>247</v>
      </c>
      <c r="B46" s="56" t="s">
        <v>522</v>
      </c>
      <c r="C46" s="56" t="s">
        <v>528</v>
      </c>
      <c r="D46" s="25" t="s">
        <v>529</v>
      </c>
      <c r="E46" s="26" t="s">
        <v>533</v>
      </c>
      <c r="F46" s="28" t="s">
        <v>525</v>
      </c>
      <c r="G46" s="28" t="s">
        <v>530</v>
      </c>
      <c r="H46" s="27" t="s">
        <v>531</v>
      </c>
      <c r="I46" s="109" t="s">
        <v>534</v>
      </c>
      <c r="J46" s="2" t="s">
        <v>115</v>
      </c>
    </row>
    <row r="47" spans="1:10" ht="28.8" x14ac:dyDescent="0.3">
      <c r="A47" s="104" t="s">
        <v>247</v>
      </c>
      <c r="B47" s="58" t="s">
        <v>507</v>
      </c>
      <c r="C47" s="58" t="s">
        <v>508</v>
      </c>
      <c r="D47" s="57" t="s">
        <v>509</v>
      </c>
      <c r="E47" s="58" t="s">
        <v>2</v>
      </c>
      <c r="F47" s="60" t="s">
        <v>510</v>
      </c>
      <c r="G47" s="60" t="s">
        <v>511</v>
      </c>
      <c r="H47" s="59" t="s">
        <v>39</v>
      </c>
      <c r="I47" s="108" t="s">
        <v>514</v>
      </c>
      <c r="J47" s="44" t="s">
        <v>115</v>
      </c>
    </row>
    <row r="48" spans="1:10" ht="43.2" x14ac:dyDescent="0.3">
      <c r="A48" s="106" t="s">
        <v>247</v>
      </c>
      <c r="B48" s="56" t="s">
        <v>512</v>
      </c>
      <c r="C48" s="56" t="s">
        <v>26</v>
      </c>
      <c r="D48" s="25" t="s">
        <v>513</v>
      </c>
      <c r="E48" s="26" t="s">
        <v>2</v>
      </c>
      <c r="F48" s="28" t="s">
        <v>28</v>
      </c>
      <c r="G48" s="28" t="s">
        <v>488</v>
      </c>
      <c r="H48" s="27" t="s">
        <v>23</v>
      </c>
      <c r="I48" s="109" t="s">
        <v>515</v>
      </c>
      <c r="J48" s="2" t="s">
        <v>115</v>
      </c>
    </row>
    <row r="49" spans="1:10" ht="43.2" x14ac:dyDescent="0.3">
      <c r="A49" s="104" t="s">
        <v>247</v>
      </c>
      <c r="B49" s="58" t="s">
        <v>6</v>
      </c>
      <c r="C49" s="58" t="s">
        <v>519</v>
      </c>
      <c r="D49" s="57" t="s">
        <v>521</v>
      </c>
      <c r="E49" s="58" t="s">
        <v>2</v>
      </c>
      <c r="F49" s="60" t="s">
        <v>516</v>
      </c>
      <c r="G49" s="60" t="s">
        <v>266</v>
      </c>
      <c r="H49" s="59" t="s">
        <v>517</v>
      </c>
      <c r="I49" s="108" t="s">
        <v>518</v>
      </c>
      <c r="J49" s="44" t="s">
        <v>115</v>
      </c>
    </row>
    <row r="50" spans="1:10" ht="43.2" x14ac:dyDescent="0.3">
      <c r="A50" s="106" t="s">
        <v>247</v>
      </c>
      <c r="B50" s="56" t="s">
        <v>6</v>
      </c>
      <c r="C50" s="56" t="s">
        <v>520</v>
      </c>
      <c r="D50" s="25" t="s">
        <v>521</v>
      </c>
      <c r="E50" s="26" t="s">
        <v>2</v>
      </c>
      <c r="F50" s="28" t="s">
        <v>265</v>
      </c>
      <c r="G50" s="28" t="s">
        <v>266</v>
      </c>
      <c r="H50" s="27" t="s">
        <v>45</v>
      </c>
      <c r="I50" s="109" t="s">
        <v>326</v>
      </c>
      <c r="J50" s="2" t="s">
        <v>115</v>
      </c>
    </row>
    <row r="51" spans="1:10" ht="28.8" x14ac:dyDescent="0.3">
      <c r="A51" s="104" t="s">
        <v>247</v>
      </c>
      <c r="B51" s="58" t="s">
        <v>6</v>
      </c>
      <c r="C51" s="58" t="s">
        <v>267</v>
      </c>
      <c r="D51" s="57" t="s">
        <v>264</v>
      </c>
      <c r="E51" s="58" t="s">
        <v>2</v>
      </c>
      <c r="F51" s="60" t="s">
        <v>268</v>
      </c>
      <c r="G51" s="60" t="s">
        <v>266</v>
      </c>
      <c r="H51" s="59" t="s">
        <v>45</v>
      </c>
      <c r="I51" s="108" t="s">
        <v>326</v>
      </c>
      <c r="J51" s="44" t="s">
        <v>115</v>
      </c>
    </row>
    <row r="52" spans="1:10" ht="57.6" x14ac:dyDescent="0.3">
      <c r="A52" s="106" t="s">
        <v>248</v>
      </c>
      <c r="B52" s="56" t="s">
        <v>252</v>
      </c>
      <c r="C52" s="56" t="s">
        <v>12</v>
      </c>
      <c r="D52" s="25" t="s">
        <v>119</v>
      </c>
      <c r="E52" s="26" t="s">
        <v>120</v>
      </c>
      <c r="F52" s="28" t="s">
        <v>121</v>
      </c>
      <c r="G52" s="28" t="s">
        <v>122</v>
      </c>
      <c r="H52" s="27" t="s">
        <v>16</v>
      </c>
      <c r="I52" s="109" t="s">
        <v>125</v>
      </c>
      <c r="J52" s="31" t="s">
        <v>116</v>
      </c>
    </row>
    <row r="53" spans="1:10" ht="72" x14ac:dyDescent="0.3">
      <c r="A53" s="104" t="s">
        <v>248</v>
      </c>
      <c r="B53" s="58" t="s">
        <v>252</v>
      </c>
      <c r="C53" s="58" t="s">
        <v>48</v>
      </c>
      <c r="D53" s="57" t="s">
        <v>123</v>
      </c>
      <c r="E53" s="58" t="s">
        <v>124</v>
      </c>
      <c r="F53" s="60" t="s">
        <v>121</v>
      </c>
      <c r="G53" s="60" t="s">
        <v>122</v>
      </c>
      <c r="H53" s="59" t="s">
        <v>16</v>
      </c>
      <c r="I53" s="108" t="s">
        <v>117</v>
      </c>
      <c r="J53" s="45" t="s">
        <v>116</v>
      </c>
    </row>
    <row r="54" spans="1:10" ht="72" x14ac:dyDescent="0.3">
      <c r="A54" s="106" t="s">
        <v>248</v>
      </c>
      <c r="B54" s="56" t="s">
        <v>252</v>
      </c>
      <c r="C54" s="56" t="s">
        <v>13</v>
      </c>
      <c r="D54" s="25" t="s">
        <v>123</v>
      </c>
      <c r="E54" s="26" t="s">
        <v>124</v>
      </c>
      <c r="F54" s="28" t="s">
        <v>121</v>
      </c>
      <c r="G54" s="28" t="s">
        <v>122</v>
      </c>
      <c r="H54" s="27" t="s">
        <v>16</v>
      </c>
      <c r="I54" s="109" t="s">
        <v>537</v>
      </c>
      <c r="J54" s="31" t="s">
        <v>116</v>
      </c>
    </row>
    <row r="55" spans="1:10" ht="72" x14ac:dyDescent="0.3">
      <c r="A55" s="104" t="s">
        <v>248</v>
      </c>
      <c r="B55" s="58" t="s">
        <v>252</v>
      </c>
      <c r="C55" s="58" t="s">
        <v>49</v>
      </c>
      <c r="D55" s="57" t="s">
        <v>123</v>
      </c>
      <c r="E55" s="58" t="s">
        <v>124</v>
      </c>
      <c r="F55" s="60" t="s">
        <v>121</v>
      </c>
      <c r="G55" s="60" t="s">
        <v>122</v>
      </c>
      <c r="H55" s="59" t="s">
        <v>16</v>
      </c>
      <c r="I55" s="108" t="s">
        <v>117</v>
      </c>
      <c r="J55" s="45" t="s">
        <v>116</v>
      </c>
    </row>
    <row r="56" spans="1:10" ht="72" x14ac:dyDescent="0.3">
      <c r="A56" s="106" t="s">
        <v>248</v>
      </c>
      <c r="B56" s="56" t="s">
        <v>252</v>
      </c>
      <c r="C56" s="56" t="s">
        <v>50</v>
      </c>
      <c r="D56" s="25" t="s">
        <v>126</v>
      </c>
      <c r="E56" s="26" t="s">
        <v>4</v>
      </c>
      <c r="F56" s="28" t="s">
        <v>121</v>
      </c>
      <c r="G56" s="28" t="s">
        <v>122</v>
      </c>
      <c r="H56" s="27" t="s">
        <v>16</v>
      </c>
      <c r="I56" s="109" t="s">
        <v>129</v>
      </c>
      <c r="J56" s="31" t="s">
        <v>116</v>
      </c>
    </row>
    <row r="57" spans="1:10" ht="57.6" x14ac:dyDescent="0.3">
      <c r="A57" s="104" t="s">
        <v>248</v>
      </c>
      <c r="B57" s="58" t="s">
        <v>252</v>
      </c>
      <c r="C57" s="58" t="s">
        <v>51</v>
      </c>
      <c r="D57" s="57" t="s">
        <v>127</v>
      </c>
      <c r="E57" s="58" t="s">
        <v>128</v>
      </c>
      <c r="F57" s="60" t="s">
        <v>121</v>
      </c>
      <c r="G57" s="60" t="s">
        <v>122</v>
      </c>
      <c r="H57" s="59" t="s">
        <v>16</v>
      </c>
      <c r="I57" s="108" t="s">
        <v>129</v>
      </c>
      <c r="J57" s="45" t="s">
        <v>116</v>
      </c>
    </row>
    <row r="58" spans="1:10" ht="129.6" x14ac:dyDescent="0.3">
      <c r="A58" s="106" t="s">
        <v>248</v>
      </c>
      <c r="B58" s="56" t="s">
        <v>252</v>
      </c>
      <c r="C58" s="56" t="s">
        <v>56</v>
      </c>
      <c r="D58" s="25" t="s">
        <v>130</v>
      </c>
      <c r="E58" s="26" t="s">
        <v>131</v>
      </c>
      <c r="F58" s="28" t="s">
        <v>132</v>
      </c>
      <c r="G58" s="28" t="s">
        <v>122</v>
      </c>
      <c r="H58" s="27" t="s">
        <v>90</v>
      </c>
      <c r="I58" s="109" t="s">
        <v>125</v>
      </c>
      <c r="J58" s="31" t="s">
        <v>116</v>
      </c>
    </row>
    <row r="59" spans="1:10" ht="57.6" x14ac:dyDescent="0.3">
      <c r="A59" s="104" t="s">
        <v>248</v>
      </c>
      <c r="B59" s="58" t="s">
        <v>252</v>
      </c>
      <c r="C59" s="58" t="s">
        <v>44</v>
      </c>
      <c r="D59" s="57" t="s">
        <v>133</v>
      </c>
      <c r="E59" s="58" t="s">
        <v>134</v>
      </c>
      <c r="F59" s="60" t="s">
        <v>121</v>
      </c>
      <c r="G59" s="60" t="s">
        <v>122</v>
      </c>
      <c r="H59" s="59" t="s">
        <v>135</v>
      </c>
      <c r="I59" s="108" t="s">
        <v>129</v>
      </c>
      <c r="J59" s="45" t="s">
        <v>116</v>
      </c>
    </row>
    <row r="60" spans="1:10" ht="57.6" x14ac:dyDescent="0.3">
      <c r="A60" s="106" t="s">
        <v>248</v>
      </c>
      <c r="B60" s="56" t="s">
        <v>37</v>
      </c>
      <c r="C60" s="56" t="s">
        <v>11</v>
      </c>
      <c r="D60" s="25" t="s">
        <v>136</v>
      </c>
      <c r="E60" s="26" t="s">
        <v>138</v>
      </c>
      <c r="F60" s="28" t="s">
        <v>137</v>
      </c>
      <c r="G60" s="28" t="s">
        <v>122</v>
      </c>
      <c r="H60" s="27" t="s">
        <v>16</v>
      </c>
      <c r="I60" s="109" t="s">
        <v>139</v>
      </c>
      <c r="J60" s="32" t="s">
        <v>116</v>
      </c>
    </row>
    <row r="61" spans="1:10" ht="57.6" x14ac:dyDescent="0.3">
      <c r="A61" s="104" t="s">
        <v>248</v>
      </c>
      <c r="B61" s="58" t="s">
        <v>37</v>
      </c>
      <c r="C61" s="58" t="s">
        <v>52</v>
      </c>
      <c r="D61" s="57" t="s">
        <v>140</v>
      </c>
      <c r="E61" s="58" t="s">
        <v>124</v>
      </c>
      <c r="F61" s="60" t="s">
        <v>137</v>
      </c>
      <c r="G61" s="60" t="s">
        <v>122</v>
      </c>
      <c r="H61" s="59" t="s">
        <v>16</v>
      </c>
      <c r="I61" s="108" t="s">
        <v>125</v>
      </c>
      <c r="J61" s="45" t="s">
        <v>116</v>
      </c>
    </row>
    <row r="62" spans="1:10" ht="57.6" x14ac:dyDescent="0.3">
      <c r="A62" s="106" t="s">
        <v>248</v>
      </c>
      <c r="B62" s="56" t="s">
        <v>37</v>
      </c>
      <c r="C62" s="56" t="s">
        <v>53</v>
      </c>
      <c r="D62" s="25" t="s">
        <v>140</v>
      </c>
      <c r="E62" s="26" t="s">
        <v>124</v>
      </c>
      <c r="F62" s="28" t="s">
        <v>137</v>
      </c>
      <c r="G62" s="28" t="s">
        <v>122</v>
      </c>
      <c r="H62" s="27" t="s">
        <v>16</v>
      </c>
      <c r="I62" s="109" t="s">
        <v>125</v>
      </c>
      <c r="J62" s="31" t="s">
        <v>116</v>
      </c>
    </row>
    <row r="63" spans="1:10" ht="57.6" x14ac:dyDescent="0.3">
      <c r="A63" s="104" t="s">
        <v>248</v>
      </c>
      <c r="B63" s="58" t="s">
        <v>37</v>
      </c>
      <c r="C63" s="58" t="s">
        <v>54</v>
      </c>
      <c r="D63" s="57" t="s">
        <v>140</v>
      </c>
      <c r="E63" s="58" t="s">
        <v>124</v>
      </c>
      <c r="F63" s="60" t="s">
        <v>137</v>
      </c>
      <c r="G63" s="60" t="s">
        <v>122</v>
      </c>
      <c r="H63" s="59" t="s">
        <v>16</v>
      </c>
      <c r="I63" s="108" t="s">
        <v>125</v>
      </c>
      <c r="J63" s="45" t="s">
        <v>116</v>
      </c>
    </row>
    <row r="64" spans="1:10" ht="86.4" x14ac:dyDescent="0.3">
      <c r="A64" s="106" t="s">
        <v>248</v>
      </c>
      <c r="B64" s="56" t="s">
        <v>37</v>
      </c>
      <c r="C64" s="56" t="s">
        <v>55</v>
      </c>
      <c r="D64" s="25" t="s">
        <v>141</v>
      </c>
      <c r="E64" s="26" t="s">
        <v>131</v>
      </c>
      <c r="F64" s="28" t="s">
        <v>142</v>
      </c>
      <c r="G64" s="28" t="s">
        <v>143</v>
      </c>
      <c r="H64" s="27" t="s">
        <v>39</v>
      </c>
      <c r="I64" s="109" t="s">
        <v>144</v>
      </c>
      <c r="J64" s="31" t="s">
        <v>116</v>
      </c>
    </row>
    <row r="65" spans="1:10" ht="86.4" x14ac:dyDescent="0.3">
      <c r="A65" s="104" t="s">
        <v>248</v>
      </c>
      <c r="B65" s="58" t="s">
        <v>253</v>
      </c>
      <c r="C65" s="58" t="s">
        <v>57</v>
      </c>
      <c r="D65" s="57" t="s">
        <v>136</v>
      </c>
      <c r="E65" s="58" t="s">
        <v>138</v>
      </c>
      <c r="F65" s="60" t="s">
        <v>145</v>
      </c>
      <c r="G65" s="60" t="s">
        <v>143</v>
      </c>
      <c r="H65" s="59" t="s">
        <v>16</v>
      </c>
      <c r="I65" s="108" t="s">
        <v>144</v>
      </c>
      <c r="J65" s="45" t="s">
        <v>116</v>
      </c>
    </row>
    <row r="66" spans="1:10" ht="43.2" x14ac:dyDescent="0.3">
      <c r="A66" s="106" t="s">
        <v>248</v>
      </c>
      <c r="B66" s="56" t="s">
        <v>253</v>
      </c>
      <c r="C66" s="56" t="s">
        <v>55</v>
      </c>
      <c r="D66" s="25" t="s">
        <v>146</v>
      </c>
      <c r="E66" s="26" t="s">
        <v>131</v>
      </c>
      <c r="F66" s="28" t="s">
        <v>147</v>
      </c>
      <c r="G66" s="28" t="s">
        <v>148</v>
      </c>
      <c r="H66" s="27" t="s">
        <v>39</v>
      </c>
      <c r="I66" s="109" t="s">
        <v>144</v>
      </c>
      <c r="J66" s="31" t="s">
        <v>116</v>
      </c>
    </row>
    <row r="67" spans="1:10" ht="86.4" x14ac:dyDescent="0.3">
      <c r="A67" s="104" t="s">
        <v>248</v>
      </c>
      <c r="B67" s="58" t="s">
        <v>253</v>
      </c>
      <c r="C67" s="58" t="s">
        <v>58</v>
      </c>
      <c r="D67" s="57" t="s">
        <v>59</v>
      </c>
      <c r="E67" s="58" t="s">
        <v>134</v>
      </c>
      <c r="F67" s="60" t="s">
        <v>149</v>
      </c>
      <c r="G67" s="60" t="s">
        <v>148</v>
      </c>
      <c r="H67" s="59" t="s">
        <v>39</v>
      </c>
      <c r="I67" s="108" t="s">
        <v>150</v>
      </c>
      <c r="J67" s="45" t="s">
        <v>116</v>
      </c>
    </row>
    <row r="68" spans="1:10" ht="43.2" x14ac:dyDescent="0.3">
      <c r="A68" s="106" t="s">
        <v>248</v>
      </c>
      <c r="B68" s="56" t="s">
        <v>253</v>
      </c>
      <c r="C68" s="56" t="s">
        <v>60</v>
      </c>
      <c r="D68" s="25" t="s">
        <v>61</v>
      </c>
      <c r="E68" s="26" t="s">
        <v>2</v>
      </c>
      <c r="F68" s="28" t="s">
        <v>145</v>
      </c>
      <c r="G68" s="28" t="s">
        <v>151</v>
      </c>
      <c r="H68" s="27" t="s">
        <v>152</v>
      </c>
      <c r="I68" s="109" t="s">
        <v>153</v>
      </c>
      <c r="J68" s="31" t="s">
        <v>116</v>
      </c>
    </row>
    <row r="69" spans="1:10" ht="43.2" x14ac:dyDescent="0.3">
      <c r="A69" s="104" t="s">
        <v>248</v>
      </c>
      <c r="B69" s="58" t="s">
        <v>251</v>
      </c>
      <c r="C69" s="58" t="s">
        <v>10</v>
      </c>
      <c r="D69" s="57" t="s">
        <v>62</v>
      </c>
      <c r="E69" s="58" t="s">
        <v>2</v>
      </c>
      <c r="F69" s="60"/>
      <c r="G69" s="60" t="s">
        <v>151</v>
      </c>
      <c r="H69" s="59" t="s">
        <v>88</v>
      </c>
      <c r="I69" s="108" t="s">
        <v>154</v>
      </c>
      <c r="J69" s="45" t="s">
        <v>116</v>
      </c>
    </row>
    <row r="70" spans="1:10" ht="43.2" x14ac:dyDescent="0.3">
      <c r="A70" s="106" t="s">
        <v>248</v>
      </c>
      <c r="B70" s="56" t="s">
        <v>251</v>
      </c>
      <c r="C70" s="56" t="s">
        <v>10</v>
      </c>
      <c r="D70" s="25" t="s">
        <v>63</v>
      </c>
      <c r="E70" s="26" t="s">
        <v>2</v>
      </c>
      <c r="F70" s="28"/>
      <c r="G70" s="28" t="s">
        <v>151</v>
      </c>
      <c r="H70" s="27" t="s">
        <v>88</v>
      </c>
      <c r="I70" s="109" t="s">
        <v>153</v>
      </c>
      <c r="J70" s="31" t="s">
        <v>116</v>
      </c>
    </row>
    <row r="71" spans="1:10" ht="43.2" x14ac:dyDescent="0.3">
      <c r="A71" s="104" t="s">
        <v>248</v>
      </c>
      <c r="B71" s="58" t="s">
        <v>251</v>
      </c>
      <c r="C71" s="58" t="s">
        <v>64</v>
      </c>
      <c r="D71" s="57"/>
      <c r="E71" s="58" t="s">
        <v>2</v>
      </c>
      <c r="F71" s="60"/>
      <c r="G71" s="60" t="s">
        <v>151</v>
      </c>
      <c r="H71" s="59" t="s">
        <v>88</v>
      </c>
      <c r="I71" s="108" t="s">
        <v>153</v>
      </c>
      <c r="J71" s="45" t="s">
        <v>116</v>
      </c>
    </row>
    <row r="72" spans="1:10" ht="43.2" x14ac:dyDescent="0.3">
      <c r="A72" s="106" t="s">
        <v>248</v>
      </c>
      <c r="B72" s="56" t="s">
        <v>251</v>
      </c>
      <c r="C72" s="56" t="s">
        <v>65</v>
      </c>
      <c r="D72" s="25"/>
      <c r="E72" s="26" t="s">
        <v>2</v>
      </c>
      <c r="F72" s="28"/>
      <c r="G72" s="28" t="s">
        <v>151</v>
      </c>
      <c r="H72" s="27" t="s">
        <v>88</v>
      </c>
      <c r="I72" s="109" t="s">
        <v>153</v>
      </c>
      <c r="J72" s="31" t="s">
        <v>116</v>
      </c>
    </row>
    <row r="73" spans="1:10" ht="43.2" x14ac:dyDescent="0.3">
      <c r="A73" s="104" t="s">
        <v>248</v>
      </c>
      <c r="B73" s="58" t="s">
        <v>251</v>
      </c>
      <c r="C73" s="58" t="s">
        <v>66</v>
      </c>
      <c r="D73" s="57" t="s">
        <v>155</v>
      </c>
      <c r="E73" s="58" t="s">
        <v>158</v>
      </c>
      <c r="F73" s="60"/>
      <c r="G73" s="60" t="s">
        <v>156</v>
      </c>
      <c r="H73" s="59" t="s">
        <v>157</v>
      </c>
      <c r="I73" s="108" t="s">
        <v>159</v>
      </c>
      <c r="J73" s="45" t="s">
        <v>116</v>
      </c>
    </row>
    <row r="74" spans="1:10" ht="43.2" x14ac:dyDescent="0.3">
      <c r="A74" s="106" t="s">
        <v>248</v>
      </c>
      <c r="B74" s="56" t="s">
        <v>251</v>
      </c>
      <c r="C74" s="56" t="s">
        <v>44</v>
      </c>
      <c r="D74" s="25" t="s">
        <v>133</v>
      </c>
      <c r="E74" s="26" t="s">
        <v>3</v>
      </c>
      <c r="F74" s="28"/>
      <c r="G74" s="28" t="s">
        <v>156</v>
      </c>
      <c r="H74" s="27" t="s">
        <v>135</v>
      </c>
      <c r="I74" s="109" t="s">
        <v>129</v>
      </c>
      <c r="J74" s="31" t="s">
        <v>116</v>
      </c>
    </row>
    <row r="75" spans="1:10" ht="43.2" x14ac:dyDescent="0.3">
      <c r="A75" s="104" t="s">
        <v>248</v>
      </c>
      <c r="B75" s="58" t="s">
        <v>251</v>
      </c>
      <c r="C75" s="58" t="s">
        <v>160</v>
      </c>
      <c r="D75" s="57" t="s">
        <v>161</v>
      </c>
      <c r="E75" s="58" t="s">
        <v>2</v>
      </c>
      <c r="F75" s="60"/>
      <c r="G75" s="60" t="s">
        <v>156</v>
      </c>
      <c r="H75" s="59" t="s">
        <v>152</v>
      </c>
      <c r="I75" s="108" t="s">
        <v>162</v>
      </c>
      <c r="J75" s="45" t="s">
        <v>116</v>
      </c>
    </row>
    <row r="76" spans="1:10" ht="43.2" x14ac:dyDescent="0.3">
      <c r="A76" s="106" t="s">
        <v>248</v>
      </c>
      <c r="B76" s="56" t="s">
        <v>251</v>
      </c>
      <c r="C76" s="56" t="s">
        <v>67</v>
      </c>
      <c r="D76" s="25" t="s">
        <v>161</v>
      </c>
      <c r="E76" s="26" t="s">
        <v>2</v>
      </c>
      <c r="F76" s="28"/>
      <c r="G76" s="28" t="s">
        <v>156</v>
      </c>
      <c r="H76" s="27" t="s">
        <v>152</v>
      </c>
      <c r="I76" s="109" t="s">
        <v>162</v>
      </c>
      <c r="J76" s="31" t="s">
        <v>116</v>
      </c>
    </row>
    <row r="77" spans="1:10" ht="43.2" x14ac:dyDescent="0.3">
      <c r="A77" s="104" t="s">
        <v>248</v>
      </c>
      <c r="B77" s="58" t="s">
        <v>251</v>
      </c>
      <c r="C77" s="58" t="s">
        <v>68</v>
      </c>
      <c r="D77" s="57" t="s">
        <v>161</v>
      </c>
      <c r="E77" s="58" t="s">
        <v>2</v>
      </c>
      <c r="F77" s="60"/>
      <c r="G77" s="60" t="s">
        <v>156</v>
      </c>
      <c r="H77" s="59" t="s">
        <v>152</v>
      </c>
      <c r="I77" s="108" t="s">
        <v>162</v>
      </c>
      <c r="J77" s="45" t="s">
        <v>116</v>
      </c>
    </row>
    <row r="78" spans="1:10" ht="43.2" x14ac:dyDescent="0.3">
      <c r="A78" s="106" t="s">
        <v>248</v>
      </c>
      <c r="B78" s="56" t="s">
        <v>38</v>
      </c>
      <c r="C78" s="56" t="s">
        <v>69</v>
      </c>
      <c r="D78" s="25" t="s">
        <v>163</v>
      </c>
      <c r="E78" s="26" t="s">
        <v>4</v>
      </c>
      <c r="F78" s="28" t="s">
        <v>164</v>
      </c>
      <c r="G78" s="28" t="s">
        <v>165</v>
      </c>
      <c r="H78" s="27" t="s">
        <v>166</v>
      </c>
      <c r="I78" s="109" t="s">
        <v>167</v>
      </c>
      <c r="J78" s="31" t="s">
        <v>116</v>
      </c>
    </row>
    <row r="79" spans="1:10" ht="43.2" x14ac:dyDescent="0.3">
      <c r="A79" s="104" t="s">
        <v>248</v>
      </c>
      <c r="B79" s="58" t="s">
        <v>38</v>
      </c>
      <c r="C79" s="58" t="s">
        <v>70</v>
      </c>
      <c r="D79" s="57" t="s">
        <v>168</v>
      </c>
      <c r="E79" s="58" t="s">
        <v>128</v>
      </c>
      <c r="F79" s="60" t="s">
        <v>164</v>
      </c>
      <c r="G79" s="60" t="s">
        <v>165</v>
      </c>
      <c r="H79" s="59" t="s">
        <v>166</v>
      </c>
      <c r="I79" s="108" t="s">
        <v>167</v>
      </c>
      <c r="J79" s="45" t="s">
        <v>116</v>
      </c>
    </row>
    <row r="80" spans="1:10" ht="43.2" x14ac:dyDescent="0.3">
      <c r="A80" s="106" t="s">
        <v>248</v>
      </c>
      <c r="B80" s="56" t="s">
        <v>38</v>
      </c>
      <c r="C80" s="56" t="s">
        <v>26</v>
      </c>
      <c r="D80" s="25" t="s">
        <v>169</v>
      </c>
      <c r="E80" s="26" t="s">
        <v>2</v>
      </c>
      <c r="F80" s="28" t="s">
        <v>170</v>
      </c>
      <c r="G80" s="28" t="s">
        <v>156</v>
      </c>
      <c r="H80" s="27" t="s">
        <v>152</v>
      </c>
      <c r="I80" s="109" t="s">
        <v>171</v>
      </c>
      <c r="J80" s="31" t="s">
        <v>116</v>
      </c>
    </row>
    <row r="81" spans="1:10" ht="43.2" x14ac:dyDescent="0.3">
      <c r="A81" s="104" t="s">
        <v>248</v>
      </c>
      <c r="B81" s="58" t="s">
        <v>6</v>
      </c>
      <c r="C81" s="58" t="s">
        <v>73</v>
      </c>
      <c r="D81" s="57" t="s">
        <v>172</v>
      </c>
      <c r="E81" s="58" t="s">
        <v>2</v>
      </c>
      <c r="F81" s="60" t="s">
        <v>173</v>
      </c>
      <c r="G81" s="60" t="s">
        <v>174</v>
      </c>
      <c r="H81" s="59" t="s">
        <v>175</v>
      </c>
      <c r="I81" s="108" t="s">
        <v>176</v>
      </c>
      <c r="J81" s="45" t="s">
        <v>116</v>
      </c>
    </row>
    <row r="82" spans="1:10" ht="43.2" x14ac:dyDescent="0.3">
      <c r="A82" s="106" t="s">
        <v>248</v>
      </c>
      <c r="B82" s="56" t="s">
        <v>6</v>
      </c>
      <c r="C82" s="56" t="s">
        <v>74</v>
      </c>
      <c r="D82" s="25" t="s">
        <v>177</v>
      </c>
      <c r="E82" s="26" t="s">
        <v>2</v>
      </c>
      <c r="F82" s="28" t="s">
        <v>173</v>
      </c>
      <c r="G82" s="28" t="s">
        <v>174</v>
      </c>
      <c r="H82" s="27" t="s">
        <v>175</v>
      </c>
      <c r="I82" s="109" t="s">
        <v>125</v>
      </c>
      <c r="J82" s="31" t="s">
        <v>116</v>
      </c>
    </row>
    <row r="83" spans="1:10" ht="43.2" x14ac:dyDescent="0.3">
      <c r="A83" s="104" t="s">
        <v>248</v>
      </c>
      <c r="B83" s="58" t="s">
        <v>6</v>
      </c>
      <c r="C83" s="58" t="s">
        <v>75</v>
      </c>
      <c r="D83" s="57" t="s">
        <v>178</v>
      </c>
      <c r="E83" s="58" t="s">
        <v>2</v>
      </c>
      <c r="F83" s="60" t="s">
        <v>173</v>
      </c>
      <c r="G83" s="60" t="s">
        <v>174</v>
      </c>
      <c r="H83" s="59" t="s">
        <v>175</v>
      </c>
      <c r="I83" s="108" t="s">
        <v>125</v>
      </c>
      <c r="J83" s="45" t="s">
        <v>116</v>
      </c>
    </row>
    <row r="84" spans="1:10" ht="43.2" x14ac:dyDescent="0.3">
      <c r="A84" s="106" t="s">
        <v>248</v>
      </c>
      <c r="B84" s="56" t="s">
        <v>6</v>
      </c>
      <c r="C84" s="56" t="s">
        <v>71</v>
      </c>
      <c r="D84" s="25" t="s">
        <v>179</v>
      </c>
      <c r="E84" s="26" t="s">
        <v>2</v>
      </c>
      <c r="F84" s="28" t="s">
        <v>173</v>
      </c>
      <c r="G84" s="28" t="s">
        <v>180</v>
      </c>
      <c r="H84" s="27" t="s">
        <v>175</v>
      </c>
      <c r="I84" s="109" t="s">
        <v>181</v>
      </c>
      <c r="J84" s="31" t="s">
        <v>116</v>
      </c>
    </row>
    <row r="85" spans="1:10" ht="43.2" x14ac:dyDescent="0.3">
      <c r="A85" s="104" t="s">
        <v>248</v>
      </c>
      <c r="B85" s="58" t="s">
        <v>6</v>
      </c>
      <c r="C85" s="58" t="s">
        <v>72</v>
      </c>
      <c r="D85" s="57" t="s">
        <v>182</v>
      </c>
      <c r="E85" s="58" t="s">
        <v>2</v>
      </c>
      <c r="F85" s="60" t="s">
        <v>183</v>
      </c>
      <c r="G85" s="60" t="s">
        <v>180</v>
      </c>
      <c r="H85" s="59" t="s">
        <v>175</v>
      </c>
      <c r="I85" s="108" t="s">
        <v>181</v>
      </c>
      <c r="J85" s="45" t="s">
        <v>116</v>
      </c>
    </row>
    <row r="86" spans="1:10" ht="43.2" x14ac:dyDescent="0.3">
      <c r="A86" s="106" t="s">
        <v>248</v>
      </c>
      <c r="B86" s="56" t="s">
        <v>254</v>
      </c>
      <c r="C86" s="56" t="s">
        <v>30</v>
      </c>
      <c r="D86" s="25" t="s">
        <v>184</v>
      </c>
      <c r="E86" s="26" t="s">
        <v>2</v>
      </c>
      <c r="F86" s="28" t="s">
        <v>185</v>
      </c>
      <c r="G86" s="28" t="s">
        <v>186</v>
      </c>
      <c r="H86" s="27" t="s">
        <v>90</v>
      </c>
      <c r="I86" s="109" t="s">
        <v>171</v>
      </c>
      <c r="J86" s="31" t="s">
        <v>116</v>
      </c>
    </row>
    <row r="87" spans="1:10" ht="43.2" x14ac:dyDescent="0.3">
      <c r="A87" s="104" t="s">
        <v>248</v>
      </c>
      <c r="B87" s="58" t="s">
        <v>255</v>
      </c>
      <c r="C87" s="58" t="s">
        <v>26</v>
      </c>
      <c r="D87" s="57" t="s">
        <v>187</v>
      </c>
      <c r="E87" s="58" t="s">
        <v>2</v>
      </c>
      <c r="F87" s="60" t="s">
        <v>188</v>
      </c>
      <c r="G87" s="60" t="s">
        <v>186</v>
      </c>
      <c r="H87" s="59" t="s">
        <v>152</v>
      </c>
      <c r="I87" s="108" t="s">
        <v>171</v>
      </c>
      <c r="J87" s="45" t="s">
        <v>116</v>
      </c>
    </row>
    <row r="88" spans="1:10" ht="72" x14ac:dyDescent="0.3">
      <c r="A88" s="106" t="s">
        <v>248</v>
      </c>
      <c r="B88" s="56" t="s">
        <v>32</v>
      </c>
      <c r="C88" s="56" t="s">
        <v>33</v>
      </c>
      <c r="D88" s="25" t="s">
        <v>76</v>
      </c>
      <c r="E88" s="26" t="s">
        <v>4</v>
      </c>
      <c r="F88" s="28" t="s">
        <v>189</v>
      </c>
      <c r="G88" s="28" t="s">
        <v>186</v>
      </c>
      <c r="H88" s="27" t="s">
        <v>90</v>
      </c>
      <c r="I88" s="109" t="s">
        <v>190</v>
      </c>
      <c r="J88" s="31" t="s">
        <v>116</v>
      </c>
    </row>
    <row r="89" spans="1:10" ht="72" x14ac:dyDescent="0.3">
      <c r="A89" s="104" t="s">
        <v>248</v>
      </c>
      <c r="B89" s="58" t="s">
        <v>32</v>
      </c>
      <c r="C89" s="58" t="s">
        <v>78</v>
      </c>
      <c r="D89" s="57" t="s">
        <v>80</v>
      </c>
      <c r="E89" s="58" t="s">
        <v>4</v>
      </c>
      <c r="F89" s="60" t="s">
        <v>191</v>
      </c>
      <c r="G89" s="60" t="s">
        <v>186</v>
      </c>
      <c r="H89" s="59" t="s">
        <v>90</v>
      </c>
      <c r="I89" s="108" t="s">
        <v>190</v>
      </c>
      <c r="J89" s="45" t="s">
        <v>116</v>
      </c>
    </row>
    <row r="90" spans="1:10" ht="72" x14ac:dyDescent="0.3">
      <c r="A90" s="106" t="s">
        <v>248</v>
      </c>
      <c r="B90" s="56" t="s">
        <v>32</v>
      </c>
      <c r="C90" s="56" t="s">
        <v>79</v>
      </c>
      <c r="D90" s="25" t="s">
        <v>81</v>
      </c>
      <c r="E90" s="26" t="s">
        <v>4</v>
      </c>
      <c r="F90" s="28" t="s">
        <v>191</v>
      </c>
      <c r="G90" s="28" t="s">
        <v>186</v>
      </c>
      <c r="H90" s="27" t="s">
        <v>90</v>
      </c>
      <c r="I90" s="109" t="s">
        <v>190</v>
      </c>
      <c r="J90" s="31" t="s">
        <v>116</v>
      </c>
    </row>
    <row r="91" spans="1:10" ht="72" x14ac:dyDescent="0.3">
      <c r="A91" s="104" t="s">
        <v>248</v>
      </c>
      <c r="B91" s="58" t="s">
        <v>32</v>
      </c>
      <c r="C91" s="58" t="s">
        <v>192</v>
      </c>
      <c r="D91" s="57" t="s">
        <v>193</v>
      </c>
      <c r="E91" s="58" t="s">
        <v>4</v>
      </c>
      <c r="F91" s="60" t="s">
        <v>191</v>
      </c>
      <c r="G91" s="60" t="s">
        <v>186</v>
      </c>
      <c r="H91" s="59" t="s">
        <v>90</v>
      </c>
      <c r="I91" s="108" t="s">
        <v>190</v>
      </c>
      <c r="J91" s="45" t="s">
        <v>116</v>
      </c>
    </row>
    <row r="92" spans="1:10" ht="72" x14ac:dyDescent="0.3">
      <c r="A92" s="106" t="s">
        <v>248</v>
      </c>
      <c r="B92" s="56" t="s">
        <v>77</v>
      </c>
      <c r="C92" s="56" t="s">
        <v>82</v>
      </c>
      <c r="D92" s="25" t="s">
        <v>85</v>
      </c>
      <c r="E92" s="26" t="s">
        <v>194</v>
      </c>
      <c r="F92" s="28" t="s">
        <v>195</v>
      </c>
      <c r="G92" s="28" t="s">
        <v>186</v>
      </c>
      <c r="H92" s="27" t="s">
        <v>90</v>
      </c>
      <c r="I92" s="109" t="s">
        <v>196</v>
      </c>
      <c r="J92" s="31" t="s">
        <v>116</v>
      </c>
    </row>
    <row r="93" spans="1:10" ht="72" x14ac:dyDescent="0.3">
      <c r="A93" s="104" t="s">
        <v>248</v>
      </c>
      <c r="B93" s="58" t="s">
        <v>77</v>
      </c>
      <c r="C93" s="58" t="s">
        <v>83</v>
      </c>
      <c r="D93" s="57" t="s">
        <v>86</v>
      </c>
      <c r="E93" s="58" t="s">
        <v>4</v>
      </c>
      <c r="F93" s="60" t="s">
        <v>197</v>
      </c>
      <c r="G93" s="60" t="s">
        <v>186</v>
      </c>
      <c r="H93" s="59" t="s">
        <v>90</v>
      </c>
      <c r="I93" s="108" t="s">
        <v>196</v>
      </c>
      <c r="J93" s="45" t="s">
        <v>116</v>
      </c>
    </row>
    <row r="94" spans="1:10" ht="72" x14ac:dyDescent="0.3">
      <c r="A94" s="106" t="s">
        <v>248</v>
      </c>
      <c r="B94" s="56" t="s">
        <v>77</v>
      </c>
      <c r="C94" s="56" t="s">
        <v>84</v>
      </c>
      <c r="D94" s="25" t="s">
        <v>87</v>
      </c>
      <c r="E94" s="26" t="s">
        <v>4</v>
      </c>
      <c r="F94" s="28" t="s">
        <v>197</v>
      </c>
      <c r="G94" s="28" t="s">
        <v>186</v>
      </c>
      <c r="H94" s="27" t="s">
        <v>90</v>
      </c>
      <c r="I94" s="109" t="s">
        <v>196</v>
      </c>
      <c r="J94" s="31" t="s">
        <v>116</v>
      </c>
    </row>
    <row r="95" spans="1:10" x14ac:dyDescent="0.3">
      <c r="A95" s="104" t="s">
        <v>269</v>
      </c>
      <c r="B95" s="58" t="s">
        <v>6</v>
      </c>
      <c r="C95" s="58" t="s">
        <v>270</v>
      </c>
      <c r="D95" s="57"/>
      <c r="E95" s="58" t="s">
        <v>2</v>
      </c>
      <c r="F95" s="60" t="s">
        <v>271</v>
      </c>
      <c r="G95" s="60" t="s">
        <v>89</v>
      </c>
      <c r="H95" s="59" t="s">
        <v>88</v>
      </c>
      <c r="I95" s="108" t="s">
        <v>272</v>
      </c>
      <c r="J95" s="45" t="s">
        <v>114</v>
      </c>
    </row>
    <row r="96" spans="1:10" ht="28.8" x14ac:dyDescent="0.3">
      <c r="A96" s="106" t="s">
        <v>269</v>
      </c>
      <c r="B96" s="56" t="s">
        <v>6</v>
      </c>
      <c r="C96" s="56" t="s">
        <v>273</v>
      </c>
      <c r="D96" s="25"/>
      <c r="E96" s="26" t="s">
        <v>2</v>
      </c>
      <c r="F96" s="28" t="s">
        <v>274</v>
      </c>
      <c r="G96" s="28" t="s">
        <v>89</v>
      </c>
      <c r="H96" s="27" t="s">
        <v>88</v>
      </c>
      <c r="I96" s="109" t="s">
        <v>275</v>
      </c>
      <c r="J96" s="31" t="s">
        <v>114</v>
      </c>
    </row>
    <row r="97" spans="1:10" ht="86.4" x14ac:dyDescent="0.3">
      <c r="A97" s="104" t="s">
        <v>269</v>
      </c>
      <c r="B97" s="58" t="s">
        <v>6</v>
      </c>
      <c r="C97" s="58" t="s">
        <v>21</v>
      </c>
      <c r="D97" s="57" t="s">
        <v>24</v>
      </c>
      <c r="E97" s="58" t="s">
        <v>2</v>
      </c>
      <c r="F97" s="60" t="s">
        <v>18</v>
      </c>
      <c r="G97" s="60" t="s">
        <v>92</v>
      </c>
      <c r="H97" s="59" t="s">
        <v>23</v>
      </c>
      <c r="I97" s="108" t="s">
        <v>103</v>
      </c>
      <c r="J97" s="45" t="s">
        <v>114</v>
      </c>
    </row>
    <row r="98" spans="1:10" ht="86.4" x14ac:dyDescent="0.3">
      <c r="A98" s="106" t="s">
        <v>269</v>
      </c>
      <c r="B98" s="56" t="s">
        <v>6</v>
      </c>
      <c r="C98" s="56" t="s">
        <v>20</v>
      </c>
      <c r="D98" s="25" t="s">
        <v>22</v>
      </c>
      <c r="E98" s="26" t="s">
        <v>2</v>
      </c>
      <c r="F98" s="28" t="s">
        <v>17</v>
      </c>
      <c r="G98" s="28" t="s">
        <v>92</v>
      </c>
      <c r="H98" s="27" t="s">
        <v>23</v>
      </c>
      <c r="I98" s="109" t="s">
        <v>103</v>
      </c>
      <c r="J98" s="31" t="s">
        <v>114</v>
      </c>
    </row>
    <row r="99" spans="1:10" ht="43.2" x14ac:dyDescent="0.3">
      <c r="A99" s="104" t="s">
        <v>269</v>
      </c>
      <c r="B99" s="58" t="s">
        <v>6</v>
      </c>
      <c r="C99" s="58" t="s">
        <v>276</v>
      </c>
      <c r="D99" s="57" t="s">
        <v>277</v>
      </c>
      <c r="E99" s="58" t="s">
        <v>2</v>
      </c>
      <c r="F99" s="60" t="s">
        <v>17</v>
      </c>
      <c r="G99" s="60" t="s">
        <v>278</v>
      </c>
      <c r="H99" s="59" t="s">
        <v>279</v>
      </c>
      <c r="I99" s="108" t="s">
        <v>322</v>
      </c>
      <c r="J99" s="45" t="s">
        <v>114</v>
      </c>
    </row>
    <row r="100" spans="1:10" ht="43.2" x14ac:dyDescent="0.3">
      <c r="A100" s="106" t="s">
        <v>269</v>
      </c>
      <c r="B100" s="56" t="s">
        <v>6</v>
      </c>
      <c r="C100" s="56" t="s">
        <v>280</v>
      </c>
      <c r="D100" s="25" t="s">
        <v>281</v>
      </c>
      <c r="E100" s="26" t="s">
        <v>2</v>
      </c>
      <c r="F100" s="28" t="s">
        <v>282</v>
      </c>
      <c r="G100" s="28" t="s">
        <v>278</v>
      </c>
      <c r="H100" s="27" t="s">
        <v>279</v>
      </c>
      <c r="I100" s="109" t="s">
        <v>322</v>
      </c>
      <c r="J100" s="31" t="s">
        <v>114</v>
      </c>
    </row>
    <row r="101" spans="1:10" ht="43.2" x14ac:dyDescent="0.3">
      <c r="A101" s="104" t="s">
        <v>269</v>
      </c>
      <c r="B101" s="58" t="s">
        <v>6</v>
      </c>
      <c r="C101" s="58" t="s">
        <v>283</v>
      </c>
      <c r="D101" s="57" t="s">
        <v>284</v>
      </c>
      <c r="E101" s="58" t="s">
        <v>2</v>
      </c>
      <c r="F101" s="60" t="s">
        <v>285</v>
      </c>
      <c r="G101" s="60" t="s">
        <v>278</v>
      </c>
      <c r="H101" s="59" t="s">
        <v>279</v>
      </c>
      <c r="I101" s="108" t="s">
        <v>322</v>
      </c>
      <c r="J101" s="45" t="s">
        <v>114</v>
      </c>
    </row>
    <row r="102" spans="1:10" ht="43.2" x14ac:dyDescent="0.3">
      <c r="A102" s="106" t="s">
        <v>269</v>
      </c>
      <c r="B102" s="56" t="s">
        <v>6</v>
      </c>
      <c r="C102" s="56" t="s">
        <v>286</v>
      </c>
      <c r="D102" s="25" t="s">
        <v>287</v>
      </c>
      <c r="E102" s="26" t="s">
        <v>2</v>
      </c>
      <c r="F102" s="28" t="s">
        <v>288</v>
      </c>
      <c r="G102" s="28" t="s">
        <v>278</v>
      </c>
      <c r="H102" s="27" t="s">
        <v>279</v>
      </c>
      <c r="I102" s="109" t="s">
        <v>322</v>
      </c>
      <c r="J102" s="31" t="s">
        <v>114</v>
      </c>
    </row>
    <row r="103" spans="1:10" ht="43.2" x14ac:dyDescent="0.3">
      <c r="A103" s="104" t="s">
        <v>269</v>
      </c>
      <c r="B103" s="58" t="s">
        <v>6</v>
      </c>
      <c r="C103" s="58" t="s">
        <v>289</v>
      </c>
      <c r="D103" s="57" t="s">
        <v>290</v>
      </c>
      <c r="E103" s="58" t="s">
        <v>2</v>
      </c>
      <c r="F103" s="60" t="s">
        <v>291</v>
      </c>
      <c r="G103" s="60" t="s">
        <v>278</v>
      </c>
      <c r="H103" s="59" t="s">
        <v>279</v>
      </c>
      <c r="I103" s="108" t="s">
        <v>322</v>
      </c>
      <c r="J103" s="45" t="s">
        <v>114</v>
      </c>
    </row>
    <row r="104" spans="1:10" ht="43.2" x14ac:dyDescent="0.3">
      <c r="A104" s="106" t="s">
        <v>269</v>
      </c>
      <c r="B104" s="56" t="s">
        <v>6</v>
      </c>
      <c r="C104" s="56" t="s">
        <v>292</v>
      </c>
      <c r="D104" s="25" t="s">
        <v>293</v>
      </c>
      <c r="E104" s="26" t="s">
        <v>2</v>
      </c>
      <c r="F104" s="28" t="s">
        <v>294</v>
      </c>
      <c r="G104" s="28" t="s">
        <v>278</v>
      </c>
      <c r="H104" s="27" t="s">
        <v>279</v>
      </c>
      <c r="I104" s="109" t="s">
        <v>322</v>
      </c>
      <c r="J104" s="31" t="s">
        <v>114</v>
      </c>
    </row>
    <row r="105" spans="1:10" ht="43.2" x14ac:dyDescent="0.3">
      <c r="A105" s="104" t="s">
        <v>269</v>
      </c>
      <c r="B105" s="58" t="s">
        <v>6</v>
      </c>
      <c r="C105" s="58" t="s">
        <v>295</v>
      </c>
      <c r="D105" s="57" t="s">
        <v>296</v>
      </c>
      <c r="E105" s="58" t="s">
        <v>7</v>
      </c>
      <c r="F105" s="60" t="s">
        <v>297</v>
      </c>
      <c r="G105" s="60" t="s">
        <v>278</v>
      </c>
      <c r="H105" s="59" t="s">
        <v>279</v>
      </c>
      <c r="I105" s="108" t="s">
        <v>322</v>
      </c>
      <c r="J105" s="45" t="s">
        <v>114</v>
      </c>
    </row>
    <row r="106" spans="1:10" ht="57.6" x14ac:dyDescent="0.3">
      <c r="A106" s="106" t="s">
        <v>269</v>
      </c>
      <c r="B106" s="56" t="s">
        <v>6</v>
      </c>
      <c r="C106" s="56" t="s">
        <v>26</v>
      </c>
      <c r="D106" s="25" t="s">
        <v>27</v>
      </c>
      <c r="E106" s="26" t="s">
        <v>2</v>
      </c>
      <c r="F106" s="28" t="s">
        <v>28</v>
      </c>
      <c r="G106" s="28" t="s">
        <v>278</v>
      </c>
      <c r="H106" s="27" t="s">
        <v>23</v>
      </c>
      <c r="I106" s="109" t="s">
        <v>103</v>
      </c>
      <c r="J106" s="31" t="s">
        <v>114</v>
      </c>
    </row>
    <row r="107" spans="1:10" ht="43.2" x14ac:dyDescent="0.3">
      <c r="A107" s="104" t="s">
        <v>269</v>
      </c>
      <c r="B107" s="58" t="s">
        <v>6</v>
      </c>
      <c r="C107" s="58" t="s">
        <v>30</v>
      </c>
      <c r="D107" s="57" t="s">
        <v>31</v>
      </c>
      <c r="E107" s="58" t="s">
        <v>2</v>
      </c>
      <c r="F107" s="60" t="s">
        <v>19</v>
      </c>
      <c r="G107" s="60" t="s">
        <v>278</v>
      </c>
      <c r="H107" s="59" t="s">
        <v>23</v>
      </c>
      <c r="I107" s="108" t="s">
        <v>103</v>
      </c>
      <c r="J107" s="45" t="s">
        <v>114</v>
      </c>
    </row>
    <row r="108" spans="1:10" ht="43.2" x14ac:dyDescent="0.3">
      <c r="A108" s="106" t="s">
        <v>269</v>
      </c>
      <c r="B108" s="56" t="s">
        <v>6</v>
      </c>
      <c r="C108" s="56" t="s">
        <v>298</v>
      </c>
      <c r="D108" s="25" t="s">
        <v>299</v>
      </c>
      <c r="E108" s="26" t="s">
        <v>15</v>
      </c>
      <c r="F108" s="28" t="s">
        <v>300</v>
      </c>
      <c r="G108" s="28" t="s">
        <v>278</v>
      </c>
      <c r="H108" s="27" t="s">
        <v>301</v>
      </c>
      <c r="I108" s="109" t="s">
        <v>302</v>
      </c>
      <c r="J108" s="31" t="s">
        <v>114</v>
      </c>
    </row>
    <row r="109" spans="1:10" ht="43.2" x14ac:dyDescent="0.3">
      <c r="A109" s="104" t="s">
        <v>269</v>
      </c>
      <c r="B109" s="58" t="s">
        <v>6</v>
      </c>
      <c r="C109" s="58" t="s">
        <v>303</v>
      </c>
      <c r="D109" s="57" t="s">
        <v>304</v>
      </c>
      <c r="E109" s="58" t="s">
        <v>15</v>
      </c>
      <c r="F109" s="60" t="s">
        <v>305</v>
      </c>
      <c r="G109" s="60" t="s">
        <v>278</v>
      </c>
      <c r="H109" s="59" t="s">
        <v>301</v>
      </c>
      <c r="I109" s="108" t="s">
        <v>302</v>
      </c>
      <c r="J109" s="45" t="s">
        <v>114</v>
      </c>
    </row>
    <row r="110" spans="1:10" ht="43.2" x14ac:dyDescent="0.3">
      <c r="A110" s="106" t="s">
        <v>269</v>
      </c>
      <c r="B110" s="56" t="s">
        <v>6</v>
      </c>
      <c r="C110" s="56" t="s">
        <v>306</v>
      </c>
      <c r="D110" s="25" t="s">
        <v>307</v>
      </c>
      <c r="E110" s="26" t="s">
        <v>2</v>
      </c>
      <c r="F110" s="28" t="s">
        <v>308</v>
      </c>
      <c r="G110" s="28" t="s">
        <v>278</v>
      </c>
      <c r="H110" s="27" t="s">
        <v>23</v>
      </c>
      <c r="I110" s="109" t="s">
        <v>309</v>
      </c>
      <c r="J110" s="31" t="s">
        <v>114</v>
      </c>
    </row>
    <row r="111" spans="1:10" ht="43.2" x14ac:dyDescent="0.3">
      <c r="A111" s="104" t="s">
        <v>269</v>
      </c>
      <c r="B111" s="58" t="s">
        <v>6</v>
      </c>
      <c r="C111" s="58" t="s">
        <v>310</v>
      </c>
      <c r="D111" s="57" t="s">
        <v>311</v>
      </c>
      <c r="E111" s="58" t="s">
        <v>7</v>
      </c>
      <c r="F111" s="60" t="s">
        <v>312</v>
      </c>
      <c r="G111" s="60" t="s">
        <v>278</v>
      </c>
      <c r="H111" s="59" t="s">
        <v>313</v>
      </c>
      <c r="I111" s="108" t="s">
        <v>314</v>
      </c>
      <c r="J111" s="45" t="s">
        <v>114</v>
      </c>
    </row>
    <row r="112" spans="1:10" ht="144" x14ac:dyDescent="0.3">
      <c r="A112" s="106" t="s">
        <v>269</v>
      </c>
      <c r="B112" s="56" t="s">
        <v>6</v>
      </c>
      <c r="C112" s="56" t="s">
        <v>9</v>
      </c>
      <c r="D112" s="25" t="s">
        <v>25</v>
      </c>
      <c r="E112" s="26" t="s">
        <v>2</v>
      </c>
      <c r="F112" s="28" t="s">
        <v>29</v>
      </c>
      <c r="G112" s="28" t="s">
        <v>315</v>
      </c>
      <c r="H112" s="27" t="s">
        <v>23</v>
      </c>
      <c r="I112" s="109" t="s">
        <v>316</v>
      </c>
      <c r="J112" s="31" t="s">
        <v>114</v>
      </c>
    </row>
    <row r="113" spans="1:10" ht="72" x14ac:dyDescent="0.3">
      <c r="A113" s="104" t="s">
        <v>269</v>
      </c>
      <c r="B113" s="58" t="s">
        <v>6</v>
      </c>
      <c r="C113" s="58" t="s">
        <v>9</v>
      </c>
      <c r="D113" s="57" t="s">
        <v>25</v>
      </c>
      <c r="E113" s="58" t="s">
        <v>2</v>
      </c>
      <c r="F113" s="60" t="s">
        <v>29</v>
      </c>
      <c r="G113" s="60" t="s">
        <v>317</v>
      </c>
      <c r="H113" s="59" t="s">
        <v>23</v>
      </c>
      <c r="I113" s="108" t="s">
        <v>316</v>
      </c>
      <c r="J113" s="45" t="s">
        <v>114</v>
      </c>
    </row>
    <row r="114" spans="1:10" ht="72" x14ac:dyDescent="0.3">
      <c r="A114" s="106" t="s">
        <v>269</v>
      </c>
      <c r="B114" s="56" t="s">
        <v>6</v>
      </c>
      <c r="C114" s="56" t="s">
        <v>318</v>
      </c>
      <c r="D114" s="25" t="s">
        <v>319</v>
      </c>
      <c r="E114" s="26" t="s">
        <v>2</v>
      </c>
      <c r="F114" s="28" t="s">
        <v>320</v>
      </c>
      <c r="G114" s="28" t="s">
        <v>321</v>
      </c>
      <c r="H114" s="27" t="s">
        <v>301</v>
      </c>
      <c r="I114" s="109" t="s">
        <v>302</v>
      </c>
      <c r="J114" s="31" t="s">
        <v>114</v>
      </c>
    </row>
    <row r="115" spans="1:10" ht="86.4" x14ac:dyDescent="0.3">
      <c r="A115" s="104" t="s">
        <v>258</v>
      </c>
      <c r="B115" s="58" t="s">
        <v>353</v>
      </c>
      <c r="C115" s="58" t="s">
        <v>354</v>
      </c>
      <c r="D115" s="57" t="s">
        <v>357</v>
      </c>
      <c r="E115" s="58" t="s">
        <v>2</v>
      </c>
      <c r="F115" s="60" t="s">
        <v>386</v>
      </c>
      <c r="G115" s="60" t="s">
        <v>323</v>
      </c>
      <c r="H115" s="59" t="s">
        <v>324</v>
      </c>
      <c r="I115" s="108" t="s">
        <v>361</v>
      </c>
      <c r="J115" s="45" t="s">
        <v>114</v>
      </c>
    </row>
    <row r="116" spans="1:10" ht="43.2" x14ac:dyDescent="0.3">
      <c r="A116" s="106" t="s">
        <v>258</v>
      </c>
      <c r="B116" s="56" t="s">
        <v>353</v>
      </c>
      <c r="C116" s="56" t="s">
        <v>355</v>
      </c>
      <c r="D116" s="25" t="s">
        <v>356</v>
      </c>
      <c r="E116" s="26" t="s">
        <v>2</v>
      </c>
      <c r="F116" s="28" t="s">
        <v>386</v>
      </c>
      <c r="G116" s="28" t="s">
        <v>323</v>
      </c>
      <c r="H116" s="27" t="s">
        <v>324</v>
      </c>
      <c r="I116" s="109" t="s">
        <v>362</v>
      </c>
      <c r="J116" s="31" t="s">
        <v>114</v>
      </c>
    </row>
    <row r="117" spans="1:10" ht="43.2" x14ac:dyDescent="0.3">
      <c r="A117" s="104" t="s">
        <v>258</v>
      </c>
      <c r="B117" s="58" t="s">
        <v>353</v>
      </c>
      <c r="C117" s="58" t="s">
        <v>365</v>
      </c>
      <c r="D117" s="57" t="s">
        <v>358</v>
      </c>
      <c r="E117" s="58" t="s">
        <v>2</v>
      </c>
      <c r="F117" s="60" t="s">
        <v>386</v>
      </c>
      <c r="G117" s="60" t="s">
        <v>323</v>
      </c>
      <c r="H117" s="59" t="s">
        <v>324</v>
      </c>
      <c r="I117" s="108" t="s">
        <v>362</v>
      </c>
      <c r="J117" s="31" t="s">
        <v>114</v>
      </c>
    </row>
    <row r="118" spans="1:10" ht="43.2" x14ac:dyDescent="0.3">
      <c r="A118" s="106" t="s">
        <v>258</v>
      </c>
      <c r="B118" s="56" t="s">
        <v>353</v>
      </c>
      <c r="C118" s="56" t="s">
        <v>366</v>
      </c>
      <c r="D118" s="25" t="s">
        <v>359</v>
      </c>
      <c r="E118" s="26" t="s">
        <v>2</v>
      </c>
      <c r="F118" s="28" t="s">
        <v>386</v>
      </c>
      <c r="G118" s="28" t="s">
        <v>323</v>
      </c>
      <c r="H118" s="27" t="s">
        <v>324</v>
      </c>
      <c r="I118" s="109" t="s">
        <v>362</v>
      </c>
      <c r="J118" s="31" t="s">
        <v>114</v>
      </c>
    </row>
    <row r="119" spans="1:10" ht="43.2" x14ac:dyDescent="0.3">
      <c r="A119" s="104" t="s">
        <v>258</v>
      </c>
      <c r="B119" s="58" t="s">
        <v>353</v>
      </c>
      <c r="C119" s="58" t="s">
        <v>367</v>
      </c>
      <c r="D119" s="57" t="s">
        <v>360</v>
      </c>
      <c r="E119" s="58" t="s">
        <v>2</v>
      </c>
      <c r="F119" s="60" t="s">
        <v>386</v>
      </c>
      <c r="G119" s="60" t="s">
        <v>323</v>
      </c>
      <c r="H119" s="59" t="s">
        <v>324</v>
      </c>
      <c r="I119" s="108" t="s">
        <v>363</v>
      </c>
      <c r="J119" s="31" t="s">
        <v>114</v>
      </c>
    </row>
    <row r="120" spans="1:10" ht="43.2" x14ac:dyDescent="0.3">
      <c r="A120" s="106" t="s">
        <v>258</v>
      </c>
      <c r="B120" s="56" t="s">
        <v>353</v>
      </c>
      <c r="C120" s="56" t="s">
        <v>369</v>
      </c>
      <c r="D120" s="25" t="s">
        <v>368</v>
      </c>
      <c r="E120" s="26" t="s">
        <v>3</v>
      </c>
      <c r="F120" s="28" t="s">
        <v>386</v>
      </c>
      <c r="G120" s="28" t="s">
        <v>323</v>
      </c>
      <c r="H120" s="27" t="s">
        <v>324</v>
      </c>
      <c r="I120" s="109" t="s">
        <v>364</v>
      </c>
      <c r="J120" s="31" t="s">
        <v>114</v>
      </c>
    </row>
    <row r="121" spans="1:10" ht="57.6" x14ac:dyDescent="0.3">
      <c r="A121" s="104" t="s">
        <v>258</v>
      </c>
      <c r="B121" s="58" t="s">
        <v>251</v>
      </c>
      <c r="C121" s="58" t="s">
        <v>328</v>
      </c>
      <c r="D121" s="57" t="s">
        <v>331</v>
      </c>
      <c r="E121" s="58" t="s">
        <v>2</v>
      </c>
      <c r="F121" s="60" t="s">
        <v>35</v>
      </c>
      <c r="G121" s="60" t="s">
        <v>323</v>
      </c>
      <c r="H121" s="59" t="s">
        <v>324</v>
      </c>
      <c r="I121" s="108" t="s">
        <v>334</v>
      </c>
      <c r="J121" s="45" t="s">
        <v>114</v>
      </c>
    </row>
    <row r="122" spans="1:10" ht="57.6" x14ac:dyDescent="0.3">
      <c r="A122" s="106" t="s">
        <v>269</v>
      </c>
      <c r="B122" s="56" t="s">
        <v>251</v>
      </c>
      <c r="C122" s="56" t="s">
        <v>332</v>
      </c>
      <c r="D122" s="25" t="s">
        <v>333</v>
      </c>
      <c r="E122" s="26" t="s">
        <v>2</v>
      </c>
      <c r="F122" s="28" t="s">
        <v>35</v>
      </c>
      <c r="G122" s="28" t="s">
        <v>323</v>
      </c>
      <c r="H122" s="27" t="s">
        <v>324</v>
      </c>
      <c r="I122" s="109" t="s">
        <v>334</v>
      </c>
      <c r="J122" s="31" t="s">
        <v>114</v>
      </c>
    </row>
    <row r="123" spans="1:10" ht="72" x14ac:dyDescent="0.3">
      <c r="A123" s="104" t="s">
        <v>258</v>
      </c>
      <c r="B123" s="58" t="s">
        <v>251</v>
      </c>
      <c r="C123" s="58" t="s">
        <v>11</v>
      </c>
      <c r="D123" s="57" t="s">
        <v>405</v>
      </c>
      <c r="E123" s="58" t="s">
        <v>404</v>
      </c>
      <c r="F123" s="60" t="s">
        <v>407</v>
      </c>
      <c r="G123" s="60" t="s">
        <v>323</v>
      </c>
      <c r="H123" s="59" t="s">
        <v>324</v>
      </c>
      <c r="I123" s="108" t="s">
        <v>406</v>
      </c>
      <c r="J123" s="45" t="s">
        <v>114</v>
      </c>
    </row>
    <row r="124" spans="1:10" ht="100.8" x14ac:dyDescent="0.3">
      <c r="A124" s="106" t="s">
        <v>258</v>
      </c>
      <c r="B124" s="56" t="s">
        <v>251</v>
      </c>
      <c r="C124" s="56" t="s">
        <v>10</v>
      </c>
      <c r="D124" s="25" t="s">
        <v>34</v>
      </c>
      <c r="E124" s="26" t="s">
        <v>2</v>
      </c>
      <c r="F124" s="28" t="s">
        <v>35</v>
      </c>
      <c r="G124" s="28" t="s">
        <v>323</v>
      </c>
      <c r="H124" s="27" t="s">
        <v>324</v>
      </c>
      <c r="I124" s="109" t="s">
        <v>325</v>
      </c>
      <c r="J124" s="31" t="s">
        <v>114</v>
      </c>
    </row>
    <row r="125" spans="1:10" ht="57.6" x14ac:dyDescent="0.3">
      <c r="A125" s="104" t="s">
        <v>258</v>
      </c>
      <c r="B125" s="58" t="s">
        <v>251</v>
      </c>
      <c r="C125" s="58" t="s">
        <v>434</v>
      </c>
      <c r="D125" s="57" t="s">
        <v>435</v>
      </c>
      <c r="E125" s="58" t="s">
        <v>2</v>
      </c>
      <c r="F125" s="60" t="s">
        <v>35</v>
      </c>
      <c r="G125" s="60" t="s">
        <v>323</v>
      </c>
      <c r="H125" s="59" t="s">
        <v>324</v>
      </c>
      <c r="I125" s="108" t="s">
        <v>334</v>
      </c>
      <c r="J125" s="45" t="s">
        <v>114</v>
      </c>
    </row>
    <row r="126" spans="1:10" ht="43.2" x14ac:dyDescent="0.3">
      <c r="A126" s="106" t="s">
        <v>258</v>
      </c>
      <c r="B126" s="56" t="s">
        <v>251</v>
      </c>
      <c r="C126" s="56" t="s">
        <v>329</v>
      </c>
      <c r="D126" s="25" t="s">
        <v>330</v>
      </c>
      <c r="E126" s="26" t="s">
        <v>2</v>
      </c>
      <c r="F126" s="28" t="s">
        <v>384</v>
      </c>
      <c r="G126" s="28" t="s">
        <v>323</v>
      </c>
      <c r="H126" s="27" t="s">
        <v>324</v>
      </c>
      <c r="I126" s="109" t="s">
        <v>373</v>
      </c>
      <c r="J126" s="31" t="s">
        <v>114</v>
      </c>
    </row>
    <row r="127" spans="1:10" ht="43.2" x14ac:dyDescent="0.3">
      <c r="A127" s="104" t="s">
        <v>258</v>
      </c>
      <c r="B127" s="58" t="s">
        <v>426</v>
      </c>
      <c r="C127" s="58" t="s">
        <v>427</v>
      </c>
      <c r="D127" s="57" t="s">
        <v>428</v>
      </c>
      <c r="E127" s="58" t="s">
        <v>2</v>
      </c>
      <c r="F127" s="60" t="s">
        <v>433</v>
      </c>
      <c r="G127" s="60" t="s">
        <v>323</v>
      </c>
      <c r="H127" s="59" t="s">
        <v>324</v>
      </c>
      <c r="I127" s="108" t="s">
        <v>373</v>
      </c>
      <c r="J127" s="43" t="s">
        <v>114</v>
      </c>
    </row>
    <row r="128" spans="1:10" ht="43.2" x14ac:dyDescent="0.3">
      <c r="A128" s="106" t="s">
        <v>258</v>
      </c>
      <c r="B128" s="56" t="s">
        <v>430</v>
      </c>
      <c r="C128" s="56" t="s">
        <v>431</v>
      </c>
      <c r="D128" s="25" t="s">
        <v>432</v>
      </c>
      <c r="E128" s="26" t="s">
        <v>2</v>
      </c>
      <c r="F128" s="28" t="s">
        <v>429</v>
      </c>
      <c r="G128" s="28" t="s">
        <v>323</v>
      </c>
      <c r="H128" s="27" t="s">
        <v>324</v>
      </c>
      <c r="I128" s="109" t="s">
        <v>373</v>
      </c>
      <c r="J128" s="31" t="s">
        <v>114</v>
      </c>
    </row>
    <row r="129" spans="1:10" ht="43.2" x14ac:dyDescent="0.3">
      <c r="A129" s="104" t="s">
        <v>259</v>
      </c>
      <c r="B129" s="58" t="s">
        <v>36</v>
      </c>
      <c r="C129" s="58" t="s">
        <v>349</v>
      </c>
      <c r="D129" s="57" t="s">
        <v>350</v>
      </c>
      <c r="E129" s="58" t="s">
        <v>4</v>
      </c>
      <c r="F129" s="60" t="s">
        <v>340</v>
      </c>
      <c r="G129" s="60" t="s">
        <v>323</v>
      </c>
      <c r="H129" s="59" t="s">
        <v>342</v>
      </c>
      <c r="I129" s="108" t="s">
        <v>341</v>
      </c>
      <c r="J129" s="45" t="s">
        <v>114</v>
      </c>
    </row>
    <row r="130" spans="1:10" ht="43.2" x14ac:dyDescent="0.3">
      <c r="A130" s="106" t="s">
        <v>258</v>
      </c>
      <c r="B130" s="56" t="s">
        <v>36</v>
      </c>
      <c r="C130" s="56" t="s">
        <v>347</v>
      </c>
      <c r="D130" s="25" t="s">
        <v>348</v>
      </c>
      <c r="E130" s="26" t="s">
        <v>7</v>
      </c>
      <c r="F130" s="28" t="s">
        <v>340</v>
      </c>
      <c r="G130" s="28" t="s">
        <v>323</v>
      </c>
      <c r="H130" s="27" t="s">
        <v>324</v>
      </c>
      <c r="I130" s="109" t="s">
        <v>341</v>
      </c>
      <c r="J130" s="31" t="s">
        <v>114</v>
      </c>
    </row>
    <row r="131" spans="1:10" ht="43.2" x14ac:dyDescent="0.3">
      <c r="A131" s="104" t="s">
        <v>259</v>
      </c>
      <c r="B131" s="58" t="s">
        <v>36</v>
      </c>
      <c r="C131" s="58" t="s">
        <v>345</v>
      </c>
      <c r="D131" s="57" t="s">
        <v>346</v>
      </c>
      <c r="E131" s="58" t="s">
        <v>7</v>
      </c>
      <c r="F131" s="60" t="s">
        <v>340</v>
      </c>
      <c r="G131" s="60" t="s">
        <v>323</v>
      </c>
      <c r="H131" s="59" t="s">
        <v>324</v>
      </c>
      <c r="I131" s="108" t="s">
        <v>341</v>
      </c>
      <c r="J131" s="45" t="s">
        <v>114</v>
      </c>
    </row>
    <row r="132" spans="1:10" ht="43.2" x14ac:dyDescent="0.3">
      <c r="A132" s="106" t="s">
        <v>258</v>
      </c>
      <c r="B132" s="56" t="s">
        <v>36</v>
      </c>
      <c r="C132" s="56" t="s">
        <v>343</v>
      </c>
      <c r="D132" s="25" t="s">
        <v>344</v>
      </c>
      <c r="E132" s="26" t="s">
        <v>7</v>
      </c>
      <c r="F132" s="28" t="s">
        <v>340</v>
      </c>
      <c r="G132" s="28" t="s">
        <v>323</v>
      </c>
      <c r="H132" s="27" t="s">
        <v>324</v>
      </c>
      <c r="I132" s="109" t="s">
        <v>341</v>
      </c>
      <c r="J132" s="31" t="s">
        <v>114</v>
      </c>
    </row>
    <row r="133" spans="1:10" ht="43.2" x14ac:dyDescent="0.3">
      <c r="A133" s="104" t="s">
        <v>258</v>
      </c>
      <c r="B133" s="58" t="s">
        <v>36</v>
      </c>
      <c r="C133" s="58" t="s">
        <v>351</v>
      </c>
      <c r="D133" s="57" t="s">
        <v>352</v>
      </c>
      <c r="E133" s="58" t="s">
        <v>7</v>
      </c>
      <c r="F133" s="60" t="s">
        <v>340</v>
      </c>
      <c r="G133" s="60" t="s">
        <v>323</v>
      </c>
      <c r="H133" s="59" t="s">
        <v>324</v>
      </c>
      <c r="I133" s="108" t="s">
        <v>341</v>
      </c>
      <c r="J133" s="45" t="s">
        <v>114</v>
      </c>
    </row>
    <row r="134" spans="1:10" ht="43.2" x14ac:dyDescent="0.3">
      <c r="A134" s="106" t="s">
        <v>259</v>
      </c>
      <c r="B134" s="56" t="s">
        <v>36</v>
      </c>
      <c r="C134" s="56" t="s">
        <v>11</v>
      </c>
      <c r="D134" s="25" t="s">
        <v>405</v>
      </c>
      <c r="E134" s="26" t="s">
        <v>7</v>
      </c>
      <c r="F134" s="28" t="s">
        <v>340</v>
      </c>
      <c r="G134" s="28" t="s">
        <v>323</v>
      </c>
      <c r="H134" s="27" t="s">
        <v>324</v>
      </c>
      <c r="I134" s="109" t="s">
        <v>536</v>
      </c>
      <c r="J134" s="31" t="s">
        <v>114</v>
      </c>
    </row>
    <row r="135" spans="1:10" ht="57.6" x14ac:dyDescent="0.3">
      <c r="A135" s="104" t="s">
        <v>259</v>
      </c>
      <c r="B135" s="58" t="s">
        <v>414</v>
      </c>
      <c r="C135" s="58" t="s">
        <v>415</v>
      </c>
      <c r="D135" s="57" t="s">
        <v>416</v>
      </c>
      <c r="E135" s="58" t="s">
        <v>2</v>
      </c>
      <c r="F135" s="60" t="s">
        <v>425</v>
      </c>
      <c r="G135" s="60" t="s">
        <v>323</v>
      </c>
      <c r="H135" s="59" t="s">
        <v>324</v>
      </c>
      <c r="I135" s="108" t="s">
        <v>417</v>
      </c>
      <c r="J135" s="45" t="s">
        <v>114</v>
      </c>
    </row>
    <row r="136" spans="1:10" ht="86.4" x14ac:dyDescent="0.3">
      <c r="A136" s="106" t="s">
        <v>258</v>
      </c>
      <c r="B136" s="56" t="s">
        <v>418</v>
      </c>
      <c r="C136" s="56" t="s">
        <v>419</v>
      </c>
      <c r="D136" s="25" t="s">
        <v>421</v>
      </c>
      <c r="E136" s="26" t="s">
        <v>2</v>
      </c>
      <c r="F136" s="28" t="s">
        <v>418</v>
      </c>
      <c r="G136" s="28" t="s">
        <v>323</v>
      </c>
      <c r="H136" s="27" t="s">
        <v>324</v>
      </c>
      <c r="I136" s="109" t="s">
        <v>422</v>
      </c>
      <c r="J136" s="43" t="s">
        <v>114</v>
      </c>
    </row>
    <row r="137" spans="1:10" ht="86.4" x14ac:dyDescent="0.3">
      <c r="A137" s="104" t="s">
        <v>259</v>
      </c>
      <c r="B137" s="58" t="s">
        <v>418</v>
      </c>
      <c r="C137" s="58" t="s">
        <v>420</v>
      </c>
      <c r="D137" s="57" t="s">
        <v>423</v>
      </c>
      <c r="E137" s="58" t="s">
        <v>2</v>
      </c>
      <c r="F137" s="60" t="s">
        <v>418</v>
      </c>
      <c r="G137" s="60" t="s">
        <v>323</v>
      </c>
      <c r="H137" s="59" t="s">
        <v>324</v>
      </c>
      <c r="I137" s="108" t="s">
        <v>424</v>
      </c>
      <c r="J137" s="45" t="s">
        <v>114</v>
      </c>
    </row>
    <row r="138" spans="1:10" ht="43.2" x14ac:dyDescent="0.3">
      <c r="A138" s="106" t="s">
        <v>258</v>
      </c>
      <c r="B138" s="56" t="s">
        <v>37</v>
      </c>
      <c r="C138" s="56" t="s">
        <v>399</v>
      </c>
      <c r="D138" s="25" t="s">
        <v>401</v>
      </c>
      <c r="E138" s="26" t="s">
        <v>395</v>
      </c>
      <c r="F138" s="28" t="s">
        <v>390</v>
      </c>
      <c r="G138" s="28" t="s">
        <v>323</v>
      </c>
      <c r="H138" s="27" t="s">
        <v>324</v>
      </c>
      <c r="I138" s="109" t="s">
        <v>403</v>
      </c>
      <c r="J138" s="31" t="s">
        <v>114</v>
      </c>
    </row>
    <row r="139" spans="1:10" ht="43.2" x14ac:dyDescent="0.3">
      <c r="A139" s="104" t="s">
        <v>259</v>
      </c>
      <c r="B139" s="58" t="s">
        <v>37</v>
      </c>
      <c r="C139" s="58" t="s">
        <v>400</v>
      </c>
      <c r="D139" s="57" t="s">
        <v>402</v>
      </c>
      <c r="E139" s="58" t="s">
        <v>395</v>
      </c>
      <c r="F139" s="60" t="s">
        <v>398</v>
      </c>
      <c r="G139" s="60" t="s">
        <v>323</v>
      </c>
      <c r="H139" s="59" t="s">
        <v>324</v>
      </c>
      <c r="I139" s="108" t="s">
        <v>403</v>
      </c>
      <c r="J139" s="45" t="s">
        <v>114</v>
      </c>
    </row>
    <row r="140" spans="1:10" ht="43.2" x14ac:dyDescent="0.3">
      <c r="A140" s="106" t="s">
        <v>258</v>
      </c>
      <c r="B140" s="56" t="s">
        <v>37</v>
      </c>
      <c r="C140" s="56" t="s">
        <v>11</v>
      </c>
      <c r="D140" s="25" t="s">
        <v>405</v>
      </c>
      <c r="E140" s="26" t="s">
        <v>404</v>
      </c>
      <c r="F140" s="28" t="s">
        <v>385</v>
      </c>
      <c r="G140" s="28" t="s">
        <v>323</v>
      </c>
      <c r="H140" s="27" t="s">
        <v>324</v>
      </c>
      <c r="I140" s="109" t="s">
        <v>406</v>
      </c>
      <c r="J140" s="31" t="s">
        <v>114</v>
      </c>
    </row>
    <row r="141" spans="1:10" ht="43.2" x14ac:dyDescent="0.3">
      <c r="A141" s="104" t="s">
        <v>258</v>
      </c>
      <c r="B141" s="58" t="s">
        <v>37</v>
      </c>
      <c r="C141" s="58" t="s">
        <v>393</v>
      </c>
      <c r="D141" s="57" t="s">
        <v>394</v>
      </c>
      <c r="E141" s="58" t="s">
        <v>395</v>
      </c>
      <c r="F141" s="60" t="s">
        <v>390</v>
      </c>
      <c r="G141" s="60" t="s">
        <v>323</v>
      </c>
      <c r="H141" s="59" t="s">
        <v>324</v>
      </c>
      <c r="I141" s="108" t="s">
        <v>341</v>
      </c>
      <c r="J141" s="45" t="s">
        <v>114</v>
      </c>
    </row>
    <row r="142" spans="1:10" ht="43.2" x14ac:dyDescent="0.3">
      <c r="A142" s="106" t="s">
        <v>259</v>
      </c>
      <c r="B142" s="56" t="s">
        <v>37</v>
      </c>
      <c r="C142" s="56" t="s">
        <v>392</v>
      </c>
      <c r="D142" s="25" t="s">
        <v>391</v>
      </c>
      <c r="E142" s="26" t="s">
        <v>395</v>
      </c>
      <c r="F142" s="28" t="s">
        <v>389</v>
      </c>
      <c r="G142" s="28" t="s">
        <v>323</v>
      </c>
      <c r="H142" s="27" t="s">
        <v>324</v>
      </c>
      <c r="I142" s="109" t="s">
        <v>341</v>
      </c>
      <c r="J142" s="31" t="s">
        <v>114</v>
      </c>
    </row>
    <row r="143" spans="1:10" ht="43.2" x14ac:dyDescent="0.3">
      <c r="A143" s="104" t="s">
        <v>258</v>
      </c>
      <c r="B143" s="58" t="s">
        <v>37</v>
      </c>
      <c r="C143" s="58" t="s">
        <v>396</v>
      </c>
      <c r="D143" s="57" t="s">
        <v>397</v>
      </c>
      <c r="E143" s="58" t="s">
        <v>395</v>
      </c>
      <c r="F143" s="60" t="s">
        <v>390</v>
      </c>
      <c r="G143" s="60" t="s">
        <v>323</v>
      </c>
      <c r="H143" s="59" t="s">
        <v>324</v>
      </c>
      <c r="I143" s="108" t="s">
        <v>341</v>
      </c>
      <c r="J143" s="45" t="s">
        <v>114</v>
      </c>
    </row>
    <row r="144" spans="1:10" ht="86.4" x14ac:dyDescent="0.3">
      <c r="A144" s="106" t="s">
        <v>258</v>
      </c>
      <c r="B144" s="56" t="s">
        <v>37</v>
      </c>
      <c r="C144" s="56" t="s">
        <v>336</v>
      </c>
      <c r="D144" s="25" t="s">
        <v>337</v>
      </c>
      <c r="E144" s="26" t="s">
        <v>4</v>
      </c>
      <c r="F144" s="28" t="s">
        <v>385</v>
      </c>
      <c r="G144" s="28" t="s">
        <v>323</v>
      </c>
      <c r="H144" s="27" t="s">
        <v>324</v>
      </c>
      <c r="I144" s="109" t="s">
        <v>339</v>
      </c>
      <c r="J144" s="31" t="s">
        <v>114</v>
      </c>
    </row>
    <row r="145" spans="1:10" ht="43.2" x14ac:dyDescent="0.3">
      <c r="A145" s="104" t="s">
        <v>258</v>
      </c>
      <c r="B145" s="58" t="s">
        <v>37</v>
      </c>
      <c r="C145" s="58" t="s">
        <v>335</v>
      </c>
      <c r="D145" s="57" t="s">
        <v>338</v>
      </c>
      <c r="E145" s="58" t="s">
        <v>4</v>
      </c>
      <c r="F145" s="60" t="s">
        <v>385</v>
      </c>
      <c r="G145" s="60" t="s">
        <v>323</v>
      </c>
      <c r="H145" s="59" t="s">
        <v>324</v>
      </c>
      <c r="I145" s="108" t="s">
        <v>535</v>
      </c>
      <c r="J145" s="45" t="s">
        <v>114</v>
      </c>
    </row>
    <row r="146" spans="1:10" ht="57.6" x14ac:dyDescent="0.3">
      <c r="A146" s="106" t="s">
        <v>258</v>
      </c>
      <c r="B146" s="56" t="s">
        <v>411</v>
      </c>
      <c r="C146" s="56" t="s">
        <v>412</v>
      </c>
      <c r="D146" s="25" t="s">
        <v>413</v>
      </c>
      <c r="E146" s="26"/>
      <c r="F146" s="28" t="s">
        <v>411</v>
      </c>
      <c r="G146" s="28" t="s">
        <v>323</v>
      </c>
      <c r="H146" s="27" t="s">
        <v>324</v>
      </c>
      <c r="I146" s="109" t="s">
        <v>341</v>
      </c>
      <c r="J146" s="31" t="s">
        <v>114</v>
      </c>
    </row>
    <row r="147" spans="1:10" ht="86.4" x14ac:dyDescent="0.3">
      <c r="A147" s="104" t="s">
        <v>258</v>
      </c>
      <c r="B147" s="58" t="s">
        <v>388</v>
      </c>
      <c r="C147" s="58" t="s">
        <v>381</v>
      </c>
      <c r="D147" s="57" t="s">
        <v>382</v>
      </c>
      <c r="E147" s="58"/>
      <c r="F147" s="60" t="s">
        <v>387</v>
      </c>
      <c r="G147" s="60" t="s">
        <v>323</v>
      </c>
      <c r="H147" s="59" t="s">
        <v>324</v>
      </c>
      <c r="I147" s="108" t="s">
        <v>383</v>
      </c>
      <c r="J147" s="45" t="s">
        <v>114</v>
      </c>
    </row>
    <row r="148" spans="1:10" ht="43.2" x14ac:dyDescent="0.3">
      <c r="A148" s="106" t="s">
        <v>258</v>
      </c>
      <c r="B148" s="56" t="s">
        <v>370</v>
      </c>
      <c r="C148" s="56" t="s">
        <v>408</v>
      </c>
      <c r="D148" s="25" t="s">
        <v>409</v>
      </c>
      <c r="E148" s="26" t="s">
        <v>404</v>
      </c>
      <c r="F148" s="28" t="s">
        <v>410</v>
      </c>
      <c r="G148" s="28" t="s">
        <v>323</v>
      </c>
      <c r="H148" s="27" t="s">
        <v>324</v>
      </c>
      <c r="I148" s="109" t="s">
        <v>403</v>
      </c>
      <c r="J148" s="31" t="s">
        <v>114</v>
      </c>
    </row>
    <row r="149" spans="1:10" ht="43.2" x14ac:dyDescent="0.3">
      <c r="A149" s="104" t="s">
        <v>259</v>
      </c>
      <c r="B149" s="58" t="s">
        <v>370</v>
      </c>
      <c r="C149" s="58" t="s">
        <v>98</v>
      </c>
      <c r="D149" s="57" t="s">
        <v>436</v>
      </c>
      <c r="E149" s="58" t="s">
        <v>4</v>
      </c>
      <c r="F149" s="60" t="s">
        <v>370</v>
      </c>
      <c r="G149" s="60" t="s">
        <v>323</v>
      </c>
      <c r="H149" s="59" t="s">
        <v>324</v>
      </c>
      <c r="I149" s="108" t="s">
        <v>373</v>
      </c>
      <c r="J149" s="32" t="s">
        <v>114</v>
      </c>
    </row>
    <row r="150" spans="1:10" ht="43.2" x14ac:dyDescent="0.3">
      <c r="A150" s="106" t="s">
        <v>259</v>
      </c>
      <c r="B150" s="56" t="s">
        <v>370</v>
      </c>
      <c r="C150" s="56" t="s">
        <v>371</v>
      </c>
      <c r="D150" s="25" t="s">
        <v>372</v>
      </c>
      <c r="E150" s="26" t="s">
        <v>4</v>
      </c>
      <c r="F150" s="28" t="s">
        <v>370</v>
      </c>
      <c r="G150" s="28" t="s">
        <v>323</v>
      </c>
      <c r="H150" s="27" t="s">
        <v>324</v>
      </c>
      <c r="I150" s="109" t="s">
        <v>117</v>
      </c>
      <c r="J150" s="32" t="s">
        <v>114</v>
      </c>
    </row>
    <row r="151" spans="1:10" ht="43.2" x14ac:dyDescent="0.3">
      <c r="A151" s="104" t="s">
        <v>259</v>
      </c>
      <c r="B151" s="58" t="s">
        <v>374</v>
      </c>
      <c r="C151" s="58" t="s">
        <v>375</v>
      </c>
      <c r="D151" s="57" t="s">
        <v>379</v>
      </c>
      <c r="E151" s="58" t="s">
        <v>2</v>
      </c>
      <c r="F151" s="60" t="s">
        <v>374</v>
      </c>
      <c r="G151" s="60" t="s">
        <v>323</v>
      </c>
      <c r="H151" s="59" t="s">
        <v>324</v>
      </c>
      <c r="I151" s="108" t="s">
        <v>377</v>
      </c>
      <c r="J151" s="45" t="s">
        <v>114</v>
      </c>
    </row>
    <row r="152" spans="1:10" ht="43.2" x14ac:dyDescent="0.3">
      <c r="A152" s="106" t="s">
        <v>259</v>
      </c>
      <c r="B152" s="56" t="s">
        <v>374</v>
      </c>
      <c r="C152" s="56" t="s">
        <v>375</v>
      </c>
      <c r="D152" s="25" t="s">
        <v>380</v>
      </c>
      <c r="E152" s="26" t="s">
        <v>376</v>
      </c>
      <c r="F152" s="28" t="s">
        <v>374</v>
      </c>
      <c r="G152" s="28" t="s">
        <v>323</v>
      </c>
      <c r="H152" s="27" t="s">
        <v>324</v>
      </c>
      <c r="I152" s="109" t="s">
        <v>378</v>
      </c>
      <c r="J152" s="31" t="s">
        <v>114</v>
      </c>
    </row>
    <row r="153" spans="1:10" ht="43.2" x14ac:dyDescent="0.3">
      <c r="A153" s="104" t="s">
        <v>257</v>
      </c>
      <c r="B153" s="58" t="s">
        <v>32</v>
      </c>
      <c r="C153" s="58" t="s">
        <v>14</v>
      </c>
      <c r="D153" s="57" t="s">
        <v>41</v>
      </c>
      <c r="E153" s="58" t="s">
        <v>4</v>
      </c>
      <c r="F153" s="60" t="s">
        <v>42</v>
      </c>
      <c r="G153" s="60" t="s">
        <v>91</v>
      </c>
      <c r="H153" s="59" t="s">
        <v>40</v>
      </c>
      <c r="I153" s="108" t="s">
        <v>110</v>
      </c>
      <c r="J153" s="45" t="s">
        <v>114</v>
      </c>
    </row>
    <row r="154" spans="1:10" ht="187.2" x14ac:dyDescent="0.3">
      <c r="A154" s="106" t="s">
        <v>257</v>
      </c>
      <c r="B154" s="56" t="s">
        <v>32</v>
      </c>
      <c r="C154" s="56" t="s">
        <v>111</v>
      </c>
      <c r="D154" s="25" t="s">
        <v>112</v>
      </c>
      <c r="E154" s="26" t="s">
        <v>4</v>
      </c>
      <c r="F154" s="28" t="s">
        <v>42</v>
      </c>
      <c r="G154" s="28" t="s">
        <v>91</v>
      </c>
      <c r="H154" s="27" t="s">
        <v>43</v>
      </c>
      <c r="I154" s="109" t="s">
        <v>105</v>
      </c>
      <c r="J154" s="31" t="s">
        <v>114</v>
      </c>
    </row>
    <row r="155" spans="1:10" ht="43.2" x14ac:dyDescent="0.3">
      <c r="A155" s="104" t="s">
        <v>257</v>
      </c>
      <c r="B155" s="58" t="s">
        <v>77</v>
      </c>
      <c r="C155" s="58" t="s">
        <v>14</v>
      </c>
      <c r="D155" s="57" t="s">
        <v>41</v>
      </c>
      <c r="E155" s="58" t="s">
        <v>4</v>
      </c>
      <c r="F155" s="60" t="s">
        <v>77</v>
      </c>
      <c r="G155" s="60" t="s">
        <v>91</v>
      </c>
      <c r="H155" s="59" t="s">
        <v>40</v>
      </c>
      <c r="I155" s="108" t="s">
        <v>110</v>
      </c>
      <c r="J155" s="45" t="s">
        <v>114</v>
      </c>
    </row>
    <row r="156" spans="1:10" ht="187.2" x14ac:dyDescent="0.3">
      <c r="A156" s="106" t="s">
        <v>257</v>
      </c>
      <c r="B156" s="56" t="s">
        <v>77</v>
      </c>
      <c r="C156" s="56" t="s">
        <v>111</v>
      </c>
      <c r="D156" s="25" t="s">
        <v>112</v>
      </c>
      <c r="E156" s="26" t="s">
        <v>4</v>
      </c>
      <c r="F156" s="28" t="s">
        <v>77</v>
      </c>
      <c r="G156" s="28" t="s">
        <v>91</v>
      </c>
      <c r="H156" s="27" t="s">
        <v>43</v>
      </c>
      <c r="I156" s="109" t="s">
        <v>105</v>
      </c>
      <c r="J156" s="31" t="s">
        <v>114</v>
      </c>
    </row>
    <row r="157" spans="1:10" ht="43.2" x14ac:dyDescent="0.3">
      <c r="A157" s="104" t="s">
        <v>257</v>
      </c>
      <c r="B157" s="58" t="s">
        <v>32</v>
      </c>
      <c r="C157" s="58" t="s">
        <v>113</v>
      </c>
      <c r="D157" s="57"/>
      <c r="E157" s="58" t="s">
        <v>118</v>
      </c>
      <c r="F157" s="60" t="s">
        <v>42</v>
      </c>
      <c r="G157" s="60" t="s">
        <v>91</v>
      </c>
      <c r="H157" s="59" t="s">
        <v>40</v>
      </c>
      <c r="I157" s="108" t="s">
        <v>110</v>
      </c>
      <c r="J157" s="45" t="s">
        <v>114</v>
      </c>
    </row>
    <row r="158" spans="1:10" ht="43.2" x14ac:dyDescent="0.3">
      <c r="A158" s="106" t="s">
        <v>257</v>
      </c>
      <c r="B158" s="56" t="s">
        <v>77</v>
      </c>
      <c r="C158" s="56" t="s">
        <v>113</v>
      </c>
      <c r="D158" s="25"/>
      <c r="E158" s="26" t="s">
        <v>118</v>
      </c>
      <c r="F158" s="28" t="s">
        <v>77</v>
      </c>
      <c r="G158" s="28" t="s">
        <v>91</v>
      </c>
      <c r="H158" s="27" t="s">
        <v>40</v>
      </c>
      <c r="I158" s="109" t="s">
        <v>110</v>
      </c>
      <c r="J158" s="31" t="s">
        <v>114</v>
      </c>
    </row>
  </sheetData>
  <sheetProtection algorithmName="SHA-512" hashValue="BDMKVquaSRwXfmEckzsbqQFA7qgsQ9djY+9N2bLUIW+B56R0RyjejASXPykuCaQxHnUWe/wO6BedzG+6jH2S/Q==" saltValue="yW7SV0xefuvsItVjlKPYwA==" spinCount="100000" sheet="1" sort="0" autoFilter="0" pivotTables="0"/>
  <mergeCells count="1">
    <mergeCell ref="A1:I1"/>
  </mergeCells>
  <conditionalFormatting sqref="A1">
    <cfRule type="containsBlanks" dxfId="21" priority="1">
      <formula>LEN(TRIM(A1))=0</formula>
    </cfRule>
  </conditionalFormatting>
  <conditionalFormatting sqref="A1">
    <cfRule type="containsBlanks" dxfId="20" priority="2">
      <formula>LEN(TRIM(A1))=0</formula>
    </cfRule>
    <cfRule type="expression" dxfId="19" priority="3">
      <formula>#REF!="Nom du projet"</formula>
    </cfRule>
  </conditionalFormatting>
  <dataValidations count="1">
    <dataValidation type="list" allowBlank="1" showInputMessage="1" showErrorMessage="1" sqref="C159 B2:B15 E2:E16">
      <formula1>#REF!</formula1>
    </dataValidation>
  </dataValidations>
  <hyperlinks>
    <hyperlink ref="G45" r:id="rId1" display="IMAGENOME - Bon d'examen Oncohématologie [S56]"/>
    <hyperlink ref="G46" r:id="rId2" display="IMAGENOME - Bon d'examen Oncohématologie [S56]"/>
  </hyperlinks>
  <pageMargins left="0.7" right="0.7" top="0.75" bottom="0.75" header="0.3" footer="0.3"/>
  <pageSetup paperSize="9" orientation="portrait" r:id="rId3"/>
  <drawing r:id="rId4"/>
  <legacy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selection activeCell="A2" sqref="A2:H2"/>
    </sheetView>
  </sheetViews>
  <sheetFormatPr baseColWidth="10" defaultRowHeight="14.4" x14ac:dyDescent="0.3"/>
  <cols>
    <col min="1" max="1" width="26.44140625" customWidth="1"/>
    <col min="2" max="2" width="26.109375" customWidth="1"/>
    <col min="3" max="3" width="19.88671875" customWidth="1"/>
    <col min="4" max="4" width="28.5546875" customWidth="1"/>
    <col min="5" max="5" width="47.33203125" customWidth="1"/>
    <col min="6" max="6" width="34.109375" bestFit="1" customWidth="1"/>
    <col min="7" max="7" width="34" bestFit="1" customWidth="1"/>
    <col min="8" max="8" width="37.5546875" customWidth="1"/>
  </cols>
  <sheetData>
    <row r="1" spans="1:13" ht="59.4" customHeight="1" x14ac:dyDescent="0.3">
      <c r="A1" s="114" t="s">
        <v>582</v>
      </c>
      <c r="B1" s="114"/>
      <c r="C1" s="114"/>
      <c r="D1" s="114"/>
      <c r="E1" s="114"/>
      <c r="F1" s="114"/>
      <c r="G1" s="114"/>
      <c r="H1" s="114"/>
      <c r="I1" s="3"/>
      <c r="J1" s="3"/>
      <c r="K1" s="3"/>
      <c r="L1" s="3"/>
      <c r="M1" s="3"/>
    </row>
    <row r="2" spans="1:13" ht="32.25" customHeight="1" x14ac:dyDescent="0.3">
      <c r="A2" s="142" t="s">
        <v>580</v>
      </c>
      <c r="B2" s="142"/>
      <c r="C2" s="142"/>
      <c r="D2" s="142"/>
      <c r="E2" s="142"/>
      <c r="F2" s="142"/>
      <c r="G2" s="142"/>
      <c r="H2" s="142"/>
    </row>
    <row r="3" spans="1:13" ht="32.25" customHeight="1" x14ac:dyDescent="0.5">
      <c r="A3" s="76" t="s">
        <v>583</v>
      </c>
      <c r="B3" s="112"/>
      <c r="C3" s="112"/>
      <c r="D3" s="112"/>
      <c r="E3" s="112"/>
      <c r="F3" s="112"/>
      <c r="G3" s="112"/>
      <c r="H3" s="112"/>
    </row>
    <row r="4" spans="1:13" ht="23.4" x14ac:dyDescent="0.45">
      <c r="A4" s="63" t="s">
        <v>198</v>
      </c>
    </row>
    <row r="5" spans="1:13" ht="21" x14ac:dyDescent="0.4">
      <c r="A5" s="64" t="s">
        <v>201</v>
      </c>
    </row>
    <row r="6" spans="1:13" ht="18" x14ac:dyDescent="0.35">
      <c r="A6" s="65" t="s">
        <v>203</v>
      </c>
    </row>
    <row r="7" spans="1:13" ht="16.2" thickBot="1" x14ac:dyDescent="0.35">
      <c r="A7" s="4"/>
    </row>
    <row r="8" spans="1:13" ht="15" thickBot="1" x14ac:dyDescent="0.35">
      <c r="A8" s="66" t="s">
        <v>234</v>
      </c>
      <c r="B8" s="67" t="s">
        <v>235</v>
      </c>
      <c r="C8" s="67" t="s">
        <v>242</v>
      </c>
      <c r="D8" s="67" t="s">
        <v>222</v>
      </c>
      <c r="E8" s="68" t="s">
        <v>223</v>
      </c>
      <c r="F8" s="68" t="s">
        <v>224</v>
      </c>
      <c r="G8" s="67" t="s">
        <v>225</v>
      </c>
      <c r="H8" s="68" t="s">
        <v>231</v>
      </c>
    </row>
    <row r="9" spans="1:13" ht="28.8" x14ac:dyDescent="0.3">
      <c r="A9" s="49" t="s">
        <v>205</v>
      </c>
      <c r="B9" s="40" t="s">
        <v>479</v>
      </c>
      <c r="C9" s="52" t="s">
        <v>480</v>
      </c>
      <c r="D9" s="53" t="s">
        <v>481</v>
      </c>
      <c r="E9" s="54" t="s">
        <v>482</v>
      </c>
      <c r="F9" s="50"/>
      <c r="G9" s="55" t="s">
        <v>483</v>
      </c>
      <c r="H9" s="51"/>
    </row>
    <row r="10" spans="1:13" ht="43.8" thickBot="1" x14ac:dyDescent="0.35">
      <c r="A10" s="7" t="s">
        <v>484</v>
      </c>
      <c r="B10" s="8" t="s">
        <v>485</v>
      </c>
      <c r="C10" s="9"/>
      <c r="D10" s="10" t="s">
        <v>486</v>
      </c>
      <c r="E10" s="9"/>
      <c r="F10" s="9"/>
      <c r="G10" s="48"/>
      <c r="H10" s="30"/>
    </row>
    <row r="12" spans="1:13" ht="21" x14ac:dyDescent="0.4">
      <c r="A12" s="64" t="s">
        <v>208</v>
      </c>
    </row>
    <row r="13" spans="1:13" ht="18" x14ac:dyDescent="0.35">
      <c r="A13" s="65" t="s">
        <v>207</v>
      </c>
    </row>
    <row r="14" spans="1:13" ht="16.2" thickBot="1" x14ac:dyDescent="0.35">
      <c r="A14" s="4"/>
    </row>
    <row r="15" spans="1:13" x14ac:dyDescent="0.3">
      <c r="A15" s="69" t="s">
        <v>234</v>
      </c>
      <c r="B15" s="70" t="s">
        <v>235</v>
      </c>
      <c r="C15" s="70" t="s">
        <v>222</v>
      </c>
      <c r="D15" s="70" t="s">
        <v>223</v>
      </c>
      <c r="E15" s="71" t="s">
        <v>224</v>
      </c>
      <c r="F15" s="70" t="s">
        <v>225</v>
      </c>
      <c r="G15" s="71" t="s">
        <v>231</v>
      </c>
    </row>
    <row r="16" spans="1:13" ht="58.2" thickBot="1" x14ac:dyDescent="0.35">
      <c r="A16" s="7" t="s">
        <v>206</v>
      </c>
      <c r="B16" s="8" t="s">
        <v>209</v>
      </c>
      <c r="C16" s="10" t="s">
        <v>210</v>
      </c>
      <c r="D16" s="9"/>
      <c r="E16" s="9"/>
      <c r="F16" s="9"/>
      <c r="G16" s="30" t="s">
        <v>232</v>
      </c>
    </row>
    <row r="18" spans="1:7" ht="23.4" x14ac:dyDescent="0.45">
      <c r="A18" s="63" t="s">
        <v>440</v>
      </c>
    </row>
    <row r="19" spans="1:7" ht="21" x14ac:dyDescent="0.4">
      <c r="A19" s="64" t="s">
        <v>437</v>
      </c>
    </row>
    <row r="20" spans="1:7" ht="18" x14ac:dyDescent="0.35">
      <c r="A20" s="65" t="s">
        <v>438</v>
      </c>
    </row>
    <row r="21" spans="1:7" ht="16.2" thickBot="1" x14ac:dyDescent="0.35">
      <c r="A21" s="4"/>
    </row>
    <row r="22" spans="1:7" ht="15" thickBot="1" x14ac:dyDescent="0.35">
      <c r="A22" s="69" t="s">
        <v>220</v>
      </c>
      <c r="B22" s="70" t="s">
        <v>221</v>
      </c>
      <c r="C22" s="70" t="s">
        <v>222</v>
      </c>
      <c r="D22" s="70" t="s">
        <v>223</v>
      </c>
      <c r="E22" s="70" t="s">
        <v>224</v>
      </c>
      <c r="F22" s="70" t="s">
        <v>225</v>
      </c>
      <c r="G22" s="71" t="s">
        <v>231</v>
      </c>
    </row>
    <row r="23" spans="1:7" ht="28.8" x14ac:dyDescent="0.3">
      <c r="A23" s="130" t="s">
        <v>228</v>
      </c>
      <c r="B23" s="133" t="s">
        <v>439</v>
      </c>
      <c r="C23" s="136" t="s">
        <v>211</v>
      </c>
      <c r="D23" s="138" t="s">
        <v>236</v>
      </c>
      <c r="E23" s="136" t="s">
        <v>212</v>
      </c>
      <c r="F23" s="35" t="s">
        <v>47</v>
      </c>
      <c r="G23" s="115" t="s">
        <v>227</v>
      </c>
    </row>
    <row r="24" spans="1:7" x14ac:dyDescent="0.3">
      <c r="A24" s="131"/>
      <c r="B24" s="134"/>
      <c r="C24" s="137"/>
      <c r="D24" s="137"/>
      <c r="E24" s="137"/>
      <c r="F24" s="36" t="s">
        <v>233</v>
      </c>
      <c r="G24" s="116"/>
    </row>
    <row r="25" spans="1:7" ht="15" thickBot="1" x14ac:dyDescent="0.35">
      <c r="A25" s="132"/>
      <c r="B25" s="135"/>
      <c r="C25" s="127"/>
      <c r="D25" s="127"/>
      <c r="E25" s="127"/>
      <c r="F25" s="20"/>
      <c r="G25" s="117"/>
    </row>
    <row r="26" spans="1:7" x14ac:dyDescent="0.3">
      <c r="A26" s="15"/>
      <c r="B26" s="16"/>
      <c r="C26" s="16"/>
      <c r="D26" s="17"/>
      <c r="E26" s="18"/>
      <c r="F26" s="19"/>
    </row>
    <row r="27" spans="1:7" x14ac:dyDescent="0.3">
      <c r="A27" s="15"/>
      <c r="B27" s="16"/>
      <c r="C27" s="16"/>
      <c r="D27" s="17"/>
      <c r="E27" s="18"/>
      <c r="F27" s="19"/>
    </row>
    <row r="28" spans="1:7" ht="23.4" x14ac:dyDescent="0.45">
      <c r="A28" s="63" t="s">
        <v>199</v>
      </c>
    </row>
    <row r="29" spans="1:7" ht="21" x14ac:dyDescent="0.4">
      <c r="A29" s="64" t="s">
        <v>202</v>
      </c>
    </row>
    <row r="30" spans="1:7" ht="18" x14ac:dyDescent="0.35">
      <c r="A30" s="65" t="s">
        <v>213</v>
      </c>
    </row>
    <row r="31" spans="1:7" ht="16.2" thickBot="1" x14ac:dyDescent="0.35">
      <c r="A31" s="4"/>
    </row>
    <row r="32" spans="1:7" ht="15" thickBot="1" x14ac:dyDescent="0.35">
      <c r="A32" s="69" t="s">
        <v>220</v>
      </c>
      <c r="B32" s="70" t="s">
        <v>221</v>
      </c>
      <c r="C32" s="70" t="s">
        <v>222</v>
      </c>
      <c r="D32" s="70" t="s">
        <v>223</v>
      </c>
      <c r="E32" s="70" t="s">
        <v>224</v>
      </c>
      <c r="F32" s="70" t="s">
        <v>225</v>
      </c>
      <c r="G32" s="71" t="s">
        <v>231</v>
      </c>
    </row>
    <row r="33" spans="1:8" ht="84" customHeight="1" thickBot="1" x14ac:dyDescent="0.35">
      <c r="A33" s="14" t="s">
        <v>229</v>
      </c>
      <c r="B33" s="11"/>
      <c r="C33" s="11" t="s">
        <v>214</v>
      </c>
      <c r="D33" s="22" t="s">
        <v>237</v>
      </c>
      <c r="E33" s="11" t="s">
        <v>215</v>
      </c>
      <c r="F33" s="12"/>
      <c r="G33" s="21" t="s">
        <v>230</v>
      </c>
    </row>
    <row r="35" spans="1:8" ht="23.4" x14ac:dyDescent="0.45">
      <c r="A35" s="63" t="s">
        <v>200</v>
      </c>
    </row>
    <row r="36" spans="1:8" ht="21" x14ac:dyDescent="0.4">
      <c r="A36" s="64" t="s">
        <v>216</v>
      </c>
    </row>
    <row r="37" spans="1:8" ht="18" x14ac:dyDescent="0.35">
      <c r="A37" s="65" t="s">
        <v>217</v>
      </c>
    </row>
    <row r="38" spans="1:8" ht="16.2" thickBot="1" x14ac:dyDescent="0.35">
      <c r="A38" s="4"/>
    </row>
    <row r="39" spans="1:8" ht="15" thickBot="1" x14ac:dyDescent="0.35">
      <c r="A39" s="72" t="s">
        <v>234</v>
      </c>
      <c r="B39" s="73" t="s">
        <v>235</v>
      </c>
      <c r="C39" s="73" t="s">
        <v>242</v>
      </c>
      <c r="D39" s="73" t="s">
        <v>222</v>
      </c>
      <c r="E39" s="73" t="s">
        <v>223</v>
      </c>
      <c r="F39" s="73" t="s">
        <v>224</v>
      </c>
      <c r="G39" s="73" t="s">
        <v>225</v>
      </c>
      <c r="H39" s="74" t="s">
        <v>226</v>
      </c>
    </row>
    <row r="40" spans="1:8" ht="57.6" x14ac:dyDescent="0.3">
      <c r="A40" s="118" t="s">
        <v>219</v>
      </c>
      <c r="B40" s="40" t="s">
        <v>260</v>
      </c>
      <c r="C40" s="39"/>
      <c r="D40" s="40" t="s">
        <v>261</v>
      </c>
      <c r="E40" s="41" t="s">
        <v>262</v>
      </c>
      <c r="F40" s="39"/>
      <c r="G40" s="39"/>
      <c r="H40" s="42" t="s">
        <v>263</v>
      </c>
    </row>
    <row r="41" spans="1:8" ht="67.5" customHeight="1" x14ac:dyDescent="0.3">
      <c r="A41" s="118"/>
      <c r="B41" s="124" t="s">
        <v>246</v>
      </c>
      <c r="C41" s="29" t="s">
        <v>245</v>
      </c>
      <c r="D41" s="5" t="s">
        <v>244</v>
      </c>
      <c r="E41" s="6"/>
      <c r="F41" s="126" t="s">
        <v>239</v>
      </c>
      <c r="G41" s="120" t="s">
        <v>238</v>
      </c>
      <c r="H41" s="13"/>
    </row>
    <row r="42" spans="1:8" ht="33.75" customHeight="1" x14ac:dyDescent="0.3">
      <c r="A42" s="118"/>
      <c r="B42" s="124"/>
      <c r="C42" s="124" t="s">
        <v>218</v>
      </c>
      <c r="D42" s="122" t="s">
        <v>243</v>
      </c>
      <c r="E42" s="128"/>
      <c r="F42" s="126"/>
      <c r="G42" s="120"/>
      <c r="H42" s="23" t="s">
        <v>241</v>
      </c>
    </row>
    <row r="43" spans="1:8" ht="38.25" customHeight="1" thickBot="1" x14ac:dyDescent="0.35">
      <c r="A43" s="119"/>
      <c r="B43" s="125"/>
      <c r="C43" s="125"/>
      <c r="D43" s="123"/>
      <c r="E43" s="129"/>
      <c r="F43" s="127"/>
      <c r="G43" s="121"/>
      <c r="H43" s="24" t="s">
        <v>240</v>
      </c>
    </row>
    <row r="44" spans="1:8" ht="15.6" x14ac:dyDescent="0.3">
      <c r="A44" s="4"/>
    </row>
    <row r="45" spans="1:8" ht="25.8" x14ac:dyDescent="0.5">
      <c r="A45" s="76" t="s">
        <v>584</v>
      </c>
    </row>
    <row r="46" spans="1:8" ht="21" x14ac:dyDescent="0.4">
      <c r="A46" s="77" t="s">
        <v>538</v>
      </c>
    </row>
    <row r="47" spans="1:8" ht="15.6" x14ac:dyDescent="0.3">
      <c r="A47" s="4" t="s">
        <v>539</v>
      </c>
    </row>
    <row r="48" spans="1:8" ht="16.2" thickBot="1" x14ac:dyDescent="0.35">
      <c r="A48" s="4"/>
    </row>
    <row r="49" spans="1:7" ht="15" thickBot="1" x14ac:dyDescent="0.35">
      <c r="A49" s="69" t="s">
        <v>220</v>
      </c>
      <c r="B49" s="70" t="s">
        <v>221</v>
      </c>
      <c r="C49" s="70" t="s">
        <v>222</v>
      </c>
      <c r="D49" s="70" t="s">
        <v>223</v>
      </c>
      <c r="E49" s="70" t="s">
        <v>224</v>
      </c>
      <c r="F49" s="70" t="s">
        <v>225</v>
      </c>
      <c r="G49" s="71" t="s">
        <v>231</v>
      </c>
    </row>
    <row r="50" spans="1:7" x14ac:dyDescent="0.3">
      <c r="A50" s="130" t="s">
        <v>540</v>
      </c>
      <c r="B50" s="130" t="s">
        <v>541</v>
      </c>
      <c r="C50" s="136" t="s">
        <v>542</v>
      </c>
      <c r="D50" s="138" t="s">
        <v>543</v>
      </c>
      <c r="E50" s="136" t="s">
        <v>544</v>
      </c>
      <c r="F50" s="139"/>
      <c r="G50" s="115" t="s">
        <v>545</v>
      </c>
    </row>
    <row r="51" spans="1:7" ht="15" thickBot="1" x14ac:dyDescent="0.35">
      <c r="A51" s="143"/>
      <c r="B51" s="143"/>
      <c r="C51" s="144"/>
      <c r="D51" s="144"/>
      <c r="E51" s="144"/>
      <c r="F51" s="140"/>
      <c r="G51" s="141"/>
    </row>
  </sheetData>
  <sheetProtection algorithmName="SHA-512" hashValue="IhCP5ZWK77NDJdGMhZLxt+k9v4U5JcVqytVK5vYvuVc+MQdMLnonY7em5jRy5bHPzRm0yQwPAaEG3ad/pJLpKA==" saltValue="By3XyIGekAnNiQu2tAQJBA==" spinCount="100000" sheet="1" sort="0" autoFilter="0" pivotTables="0"/>
  <mergeCells count="22">
    <mergeCell ref="F50:F51"/>
    <mergeCell ref="G50:G51"/>
    <mergeCell ref="A2:H2"/>
    <mergeCell ref="A50:A51"/>
    <mergeCell ref="B50:B51"/>
    <mergeCell ref="C50:C51"/>
    <mergeCell ref="D50:D51"/>
    <mergeCell ref="E50:E51"/>
    <mergeCell ref="A1:H1"/>
    <mergeCell ref="G23:G25"/>
    <mergeCell ref="A40:A43"/>
    <mergeCell ref="G41:G43"/>
    <mergeCell ref="D42:D43"/>
    <mergeCell ref="C42:C43"/>
    <mergeCell ref="F41:F43"/>
    <mergeCell ref="B41:B43"/>
    <mergeCell ref="E42:E43"/>
    <mergeCell ref="A23:A25"/>
    <mergeCell ref="B23:B25"/>
    <mergeCell ref="C23:C25"/>
    <mergeCell ref="D23:D25"/>
    <mergeCell ref="E23:E25"/>
  </mergeCells>
  <conditionalFormatting sqref="A1">
    <cfRule type="containsBlanks" dxfId="5" priority="5">
      <formula>LEN(TRIM(A1))=0</formula>
    </cfRule>
    <cfRule type="expression" dxfId="4" priority="6">
      <formula>#REF!="Nom du projet"</formula>
    </cfRule>
  </conditionalFormatting>
  <conditionalFormatting sqref="A1">
    <cfRule type="containsBlanks" dxfId="3" priority="4">
      <formula>LEN(TRIM(A1))=0</formula>
    </cfRule>
  </conditionalFormatting>
  <hyperlinks>
    <hyperlink ref="G23" r:id="rId1" display="https://labosudb.manuelprelevement.fr/DocumentNew.aspx?idDoc=18193"/>
    <hyperlink ref="G33" r:id="rId2"/>
    <hyperlink ref="F24" r:id="rId3" display="https://labosudb.manuelprelevement.fr/"/>
    <hyperlink ref="D23" r:id="rId4"/>
    <hyperlink ref="D33" r:id="rId5"/>
    <hyperlink ref="G41" r:id="rId6"/>
    <hyperlink ref="H43" r:id="rId7"/>
    <hyperlink ref="H42" r:id="rId8"/>
    <hyperlink ref="G16" r:id="rId9"/>
    <hyperlink ref="F23" r:id="rId10"/>
    <hyperlink ref="E40" r:id="rId11"/>
    <hyperlink ref="H40" r:id="rId12"/>
    <hyperlink ref="E9" r:id="rId13"/>
    <hyperlink ref="G9" r:id="rId14"/>
    <hyperlink ref="D50" r:id="rId15" display="biomol@xpath.fr"/>
    <hyperlink ref="G50:G51" r:id="rId16" display="Fiche de prescription"/>
  </hyperlinks>
  <pageMargins left="0.7" right="0.7" top="0.75" bottom="0.75" header="0.3" footer="0.3"/>
  <pageSetup paperSize="9" orientation="portrait" r:id="rId17"/>
  <drawing r:id="rId1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tabSelected="1" workbookViewId="0">
      <selection activeCell="L13" sqref="L13"/>
    </sheetView>
  </sheetViews>
  <sheetFormatPr baseColWidth="10" defaultRowHeight="14.4" x14ac:dyDescent="0.3"/>
  <cols>
    <col min="1" max="1" width="14.44140625" customWidth="1"/>
    <col min="2" max="2" width="18.5546875" customWidth="1"/>
    <col min="3" max="3" width="15.44140625" customWidth="1"/>
    <col min="4" max="4" width="21.33203125" customWidth="1"/>
    <col min="5" max="5" width="14" customWidth="1"/>
    <col min="6" max="6" width="14.88671875" customWidth="1"/>
    <col min="7" max="7" width="29" customWidth="1"/>
    <col min="8" max="8" width="16.109375" customWidth="1"/>
    <col min="9" max="9" width="14.109375" customWidth="1"/>
    <col min="10" max="10" width="0" hidden="1" customWidth="1"/>
  </cols>
  <sheetData>
    <row r="1" spans="1:10" ht="73.5" customHeight="1" x14ac:dyDescent="0.3">
      <c r="A1" s="113" t="s">
        <v>581</v>
      </c>
      <c r="B1" s="113"/>
      <c r="C1" s="113"/>
      <c r="D1" s="113"/>
      <c r="E1" s="113"/>
      <c r="F1" s="113"/>
      <c r="G1" s="113"/>
      <c r="H1" s="113"/>
      <c r="I1" s="113"/>
      <c r="J1" s="113"/>
    </row>
    <row r="2" spans="1:10" x14ac:dyDescent="0.3">
      <c r="E2" s="1"/>
    </row>
    <row r="3" spans="1:10" x14ac:dyDescent="0.3">
      <c r="E3" s="1"/>
    </row>
    <row r="4" spans="1:10" x14ac:dyDescent="0.3">
      <c r="E4" s="1"/>
    </row>
    <row r="5" spans="1:10" x14ac:dyDescent="0.3">
      <c r="E5" s="1"/>
    </row>
    <row r="6" spans="1:10" x14ac:dyDescent="0.3">
      <c r="E6" s="1"/>
    </row>
    <row r="7" spans="1:10" x14ac:dyDescent="0.3">
      <c r="E7" s="1"/>
    </row>
    <row r="8" spans="1:10" x14ac:dyDescent="0.3">
      <c r="E8" s="1"/>
    </row>
    <row r="9" spans="1:10" x14ac:dyDescent="0.3">
      <c r="E9" s="1"/>
    </row>
    <row r="10" spans="1:10" x14ac:dyDescent="0.3">
      <c r="E10" s="1"/>
    </row>
    <row r="11" spans="1:10" x14ac:dyDescent="0.3">
      <c r="E11" s="1"/>
    </row>
    <row r="12" spans="1:10" x14ac:dyDescent="0.3">
      <c r="E12" s="1"/>
    </row>
    <row r="13" spans="1:10" x14ac:dyDescent="0.3">
      <c r="E13" s="1"/>
    </row>
    <row r="14" spans="1:10" x14ac:dyDescent="0.3">
      <c r="E14" s="1"/>
    </row>
    <row r="15" spans="1:10" x14ac:dyDescent="0.3">
      <c r="E15" s="1"/>
    </row>
    <row r="16" spans="1:10" x14ac:dyDescent="0.3">
      <c r="E16" s="1"/>
    </row>
    <row r="17" spans="1:10" ht="34.799999999999997" x14ac:dyDescent="0.3">
      <c r="A17" s="95" t="s">
        <v>108</v>
      </c>
      <c r="B17" s="96" t="s">
        <v>100</v>
      </c>
      <c r="C17" s="96" t="s">
        <v>0</v>
      </c>
      <c r="D17" s="96" t="s">
        <v>101</v>
      </c>
      <c r="E17" s="96" t="s">
        <v>8</v>
      </c>
      <c r="F17" s="96" t="s">
        <v>1</v>
      </c>
      <c r="G17" s="96" t="s">
        <v>5</v>
      </c>
      <c r="H17" s="96" t="s">
        <v>109</v>
      </c>
      <c r="I17" s="78" t="s">
        <v>102</v>
      </c>
      <c r="J17" s="78" t="s">
        <v>204</v>
      </c>
    </row>
    <row r="18" spans="1:10" ht="43.2" x14ac:dyDescent="0.3">
      <c r="A18" s="83" t="s">
        <v>547</v>
      </c>
      <c r="B18" s="80" t="s">
        <v>548</v>
      </c>
      <c r="C18" s="80" t="s">
        <v>549</v>
      </c>
      <c r="D18" s="81" t="s">
        <v>572</v>
      </c>
      <c r="E18" s="80" t="s">
        <v>550</v>
      </c>
      <c r="F18" s="83" t="s">
        <v>579</v>
      </c>
      <c r="G18" s="81" t="s">
        <v>551</v>
      </c>
      <c r="H18" s="82" t="s">
        <v>552</v>
      </c>
      <c r="I18" s="81" t="s">
        <v>553</v>
      </c>
      <c r="J18" s="84" t="s">
        <v>554</v>
      </c>
    </row>
    <row r="19" spans="1:10" ht="43.2" x14ac:dyDescent="0.3">
      <c r="A19" s="88" t="s">
        <v>547</v>
      </c>
      <c r="B19" s="85" t="s">
        <v>555</v>
      </c>
      <c r="C19" s="85" t="s">
        <v>556</v>
      </c>
      <c r="D19" s="86" t="s">
        <v>573</v>
      </c>
      <c r="E19" s="85" t="s">
        <v>550</v>
      </c>
      <c r="F19" s="88" t="s">
        <v>579</v>
      </c>
      <c r="G19" s="86" t="s">
        <v>551</v>
      </c>
      <c r="H19" s="87" t="str">
        <f ca="1">$H$19</f>
        <v>&lt; 14 jours</v>
      </c>
      <c r="I19" s="86" t="s">
        <v>553</v>
      </c>
      <c r="J19" s="89" t="s">
        <v>554</v>
      </c>
    </row>
    <row r="20" spans="1:10" ht="129.6" x14ac:dyDescent="0.3">
      <c r="A20" s="83" t="s">
        <v>547</v>
      </c>
      <c r="B20" s="80" t="s">
        <v>6</v>
      </c>
      <c r="C20" s="80" t="s">
        <v>557</v>
      </c>
      <c r="D20" s="81" t="s">
        <v>574</v>
      </c>
      <c r="E20" s="80" t="s">
        <v>2</v>
      </c>
      <c r="F20" s="83" t="str">
        <f>'[1]Tum solides hors Occitanie'!G36</f>
        <v>Diagnostic</v>
      </c>
      <c r="G20" s="81" t="s">
        <v>558</v>
      </c>
      <c r="H20" s="82" t="str">
        <f>$H$18</f>
        <v>&lt; 14 jours</v>
      </c>
      <c r="I20" s="81" t="s">
        <v>553</v>
      </c>
      <c r="J20" s="84" t="s">
        <v>554</v>
      </c>
    </row>
    <row r="21" spans="1:10" ht="129.6" x14ac:dyDescent="0.3">
      <c r="A21" s="88" t="s">
        <v>547</v>
      </c>
      <c r="B21" s="85" t="s">
        <v>6</v>
      </c>
      <c r="C21" s="85" t="s">
        <v>559</v>
      </c>
      <c r="D21" s="111" t="s">
        <v>575</v>
      </c>
      <c r="E21" s="87" t="s">
        <v>2</v>
      </c>
      <c r="F21" s="88" t="str">
        <f>'[1]Tum solides hors Occitanie'!G36</f>
        <v>Diagnostic</v>
      </c>
      <c r="G21" s="86" t="s">
        <v>558</v>
      </c>
      <c r="H21" s="90" t="str">
        <f>$H$18</f>
        <v>&lt; 14 jours</v>
      </c>
      <c r="I21" s="86" t="s">
        <v>553</v>
      </c>
      <c r="J21" s="89" t="s">
        <v>554</v>
      </c>
    </row>
    <row r="22" spans="1:10" ht="129.6" x14ac:dyDescent="0.3">
      <c r="A22" s="91" t="s">
        <v>547</v>
      </c>
      <c r="B22" s="92" t="s">
        <v>6</v>
      </c>
      <c r="C22" s="92" t="s">
        <v>560</v>
      </c>
      <c r="D22" s="93" t="s">
        <v>576</v>
      </c>
      <c r="E22" s="80" t="s">
        <v>2</v>
      </c>
      <c r="F22" s="93" t="str">
        <f>'[1]Tum solides hors Occitanie'!G36</f>
        <v>Diagnostic</v>
      </c>
      <c r="G22" s="93" t="s">
        <v>558</v>
      </c>
      <c r="H22" s="92" t="str">
        <f>$H$18</f>
        <v>&lt; 14 jours</v>
      </c>
      <c r="I22" s="93" t="s">
        <v>553</v>
      </c>
      <c r="J22" s="94" t="s">
        <v>554</v>
      </c>
    </row>
    <row r="23" spans="1:10" ht="129.6" x14ac:dyDescent="0.3">
      <c r="A23" s="88" t="s">
        <v>547</v>
      </c>
      <c r="B23" s="85" t="s">
        <v>561</v>
      </c>
      <c r="C23" s="85" t="s">
        <v>562</v>
      </c>
      <c r="D23" s="111" t="s">
        <v>577</v>
      </c>
      <c r="E23" s="85" t="s">
        <v>4</v>
      </c>
      <c r="F23" s="88" t="s">
        <v>563</v>
      </c>
      <c r="G23" s="86" t="s">
        <v>558</v>
      </c>
      <c r="H23" s="87" t="s">
        <v>552</v>
      </c>
      <c r="I23" s="86" t="s">
        <v>553</v>
      </c>
      <c r="J23" s="89" t="s">
        <v>554</v>
      </c>
    </row>
    <row r="24" spans="1:10" ht="158.4" x14ac:dyDescent="0.3">
      <c r="A24" s="83" t="s">
        <v>547</v>
      </c>
      <c r="B24" s="80" t="s">
        <v>18</v>
      </c>
      <c r="C24" s="80" t="s">
        <v>564</v>
      </c>
      <c r="D24" s="81" t="s">
        <v>578</v>
      </c>
      <c r="E24" s="80" t="str">
        <f>E22</f>
        <v>Marqueur diagnostique</v>
      </c>
      <c r="F24" s="83" t="str">
        <f>F22</f>
        <v>Diagnostic</v>
      </c>
      <c r="G24" s="81" t="s">
        <v>565</v>
      </c>
      <c r="H24" s="82" t="s">
        <v>566</v>
      </c>
      <c r="I24" s="81" t="s">
        <v>553</v>
      </c>
      <c r="J24" s="84" t="s">
        <v>554</v>
      </c>
    </row>
    <row r="25" spans="1:10" ht="115.2" x14ac:dyDescent="0.3">
      <c r="A25" s="88" t="s">
        <v>547</v>
      </c>
      <c r="B25" s="85" t="s">
        <v>548</v>
      </c>
      <c r="C25" s="85" t="s">
        <v>567</v>
      </c>
      <c r="D25" s="86" t="s">
        <v>568</v>
      </c>
      <c r="E25" s="85" t="str">
        <f>E24</f>
        <v>Marqueur diagnostique</v>
      </c>
      <c r="F25" s="88" t="str">
        <f>F24</f>
        <v>Diagnostic</v>
      </c>
      <c r="G25" s="86" t="s">
        <v>571</v>
      </c>
      <c r="H25" s="87" t="s">
        <v>569</v>
      </c>
      <c r="I25" s="86" t="s">
        <v>373</v>
      </c>
      <c r="J25" s="89" t="s">
        <v>554</v>
      </c>
    </row>
    <row r="26" spans="1:10" ht="115.2" x14ac:dyDescent="0.3">
      <c r="A26" s="83" t="s">
        <v>547</v>
      </c>
      <c r="B26" s="80" t="s">
        <v>6</v>
      </c>
      <c r="C26" s="80" t="s">
        <v>570</v>
      </c>
      <c r="D26" s="81" t="s">
        <v>568</v>
      </c>
      <c r="E26" s="80" t="str">
        <f>E24</f>
        <v>Marqueur diagnostique</v>
      </c>
      <c r="F26" s="83" t="str">
        <f>F24</f>
        <v>Diagnostic</v>
      </c>
      <c r="G26" s="81" t="s">
        <v>571</v>
      </c>
      <c r="H26" s="82" t="s">
        <v>569</v>
      </c>
      <c r="I26" s="81" t="s">
        <v>373</v>
      </c>
      <c r="J26" s="84" t="s">
        <v>554</v>
      </c>
    </row>
  </sheetData>
  <sheetProtection algorithmName="SHA-512" hashValue="pAgroGucYS/332sV48DtqDVVE/MDFFquOaO5sTB7XtJAQm9eTpLxo7V9ymi0DWsCzLxF08hL/w7OqPRzdyl93Q==" saltValue="iatB4FECkWSHXCnQ+kQOIw==" spinCount="100000" sheet="1" sort="0" autoFilter="0" pivotTables="0"/>
  <mergeCells count="1">
    <mergeCell ref="A1:J1"/>
  </mergeCells>
  <conditionalFormatting sqref="A1">
    <cfRule type="containsBlanks" dxfId="2" priority="1">
      <formula>LEN(TRIM(A1))=0</formula>
    </cfRule>
  </conditionalFormatting>
  <conditionalFormatting sqref="A1">
    <cfRule type="containsBlanks" dxfId="1" priority="2">
      <formula>LEN(TRIM(A1))=0</formula>
    </cfRule>
    <cfRule type="expression" dxfId="0" priority="3">
      <formula>#REF!="Nom du projet"</formula>
    </cfRule>
  </conditionalFormatting>
  <dataValidations count="1">
    <dataValidation type="list" allowBlank="1" showInputMessage="1" showErrorMessage="1" sqref="B2:B15 E2:E16">
      <formula1>#REF!</formula1>
    </dataValidation>
  </dataValidations>
  <pageMargins left="0.7" right="0.7" top="0.75" bottom="0.75" header="0.3" footer="0.3"/>
  <ignoredErrors>
    <ignoredError sqref="E25:F25" formula="1"/>
  </ignoredErrors>
  <drawing r:id="rId1"/>
  <legacyDrawing r:id="rId2"/>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Hémopathies malignes -Occitanie</vt:lpstr>
      <vt:lpstr>Plateformes</vt:lpstr>
      <vt:lpstr>Hémopathies  - Autres régions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Gordien Karine</dc:creator>
  <cp:lastModifiedBy>Mouynet Marion</cp:lastModifiedBy>
  <dcterms:created xsi:type="dcterms:W3CDTF">2019-01-11T13:32:11Z</dcterms:created>
  <dcterms:modified xsi:type="dcterms:W3CDTF">2022-11-07T08:32:03Z</dcterms:modified>
</cp:coreProperties>
</file>